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ninya\Desktop\"/>
    </mc:Choice>
  </mc:AlternateContent>
  <bookViews>
    <workbookView xWindow="0" yWindow="0" windowWidth="16380" windowHeight="8190" tabRatio="500"/>
  </bookViews>
  <sheets>
    <sheet name="Стр.1" sheetId="1" r:id="rId1"/>
    <sheet name="шаблон" sheetId="2" r:id="rId2"/>
  </sheets>
  <definedNames>
    <definedName name="TABLE" localSheetId="1">шаблон!#REF!</definedName>
    <definedName name="TABLE_2" localSheetId="1">шаблон!#REF!</definedName>
    <definedName name="_xlnm.Print_Area" localSheetId="0">Стр.1!$A$1:$V$52</definedName>
    <definedName name="_xlnm.Print_Area" localSheetId="1">шаблон!$A$1:$FJ$85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22" i="1" l="1"/>
  <c r="Q22" i="1" s="1"/>
  <c r="T27" i="1"/>
  <c r="Q27" i="1" s="1"/>
  <c r="T26" i="1"/>
  <c r="Q26" i="1" s="1"/>
  <c r="T24" i="1"/>
  <c r="Q24" i="1" s="1"/>
  <c r="T23" i="1"/>
  <c r="Q23" i="1" s="1"/>
  <c r="T21" i="1" l="1"/>
  <c r="Q21" i="1" s="1"/>
  <c r="T48" i="1" l="1"/>
  <c r="T46" i="1"/>
  <c r="T50" i="1"/>
  <c r="T49" i="1"/>
  <c r="T45" i="1"/>
  <c r="T51" i="1" l="1"/>
  <c r="T47" i="1"/>
</calcChain>
</file>

<file path=xl/comments1.xml><?xml version="1.0" encoding="utf-8"?>
<comments xmlns="http://schemas.openxmlformats.org/spreadsheetml/2006/main">
  <authors>
    <author>&lt;анонимный&gt;</author>
  </authors>
  <commentList>
    <comment ref="DJ22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204"/>
          </rPr>
          <t>Изготовление логотипа</t>
        </r>
      </text>
    </comment>
    <comment ref="DJ23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204"/>
          </rPr>
          <t>Удостоверения, журналы, наклейки</t>
        </r>
      </text>
    </comment>
    <comment ref="DJ56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204"/>
          </rPr>
          <t>ФП-33</t>
        </r>
      </text>
    </comment>
    <comment ref="DJ57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204"/>
          </rPr>
          <t>ФТ-02В</t>
        </r>
      </text>
    </comment>
  </commentList>
</comments>
</file>

<file path=xl/sharedStrings.xml><?xml version="1.0" encoding="utf-8"?>
<sst xmlns="http://schemas.openxmlformats.org/spreadsheetml/2006/main" count="226" uniqueCount="141">
  <si>
    <t>Приложение № 10</t>
  </si>
  <si>
    <t>к приказу ФАС России</t>
  </si>
  <si>
    <t>от 18.01.2019 № 38/19</t>
  </si>
  <si>
    <t>Форма</t>
  </si>
  <si>
    <t>Информация о способах приобретения, стоимости и объемах товаров, необходимых для оказания услуг</t>
  </si>
  <si>
    <t>(наименование субъекта естественной монополии)</t>
  </si>
  <si>
    <t>№</t>
  </si>
  <si>
    <t>Дата закупки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</si>
  <si>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</si>
  <si>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</si>
  <si>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</si>
  <si>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</si>
  <si>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</si>
  <si>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</si>
  <si>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</si>
  <si>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</si>
  <si>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</si>
  <si>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</si>
  <si>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</si>
  <si>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</si>
  <si>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</si>
  <si>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</si>
  <si>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</si>
  <si>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</si>
  <si>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</si>
  <si>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</si>
  <si>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</si>
  <si>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</si>
  <si>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</si>
  <si>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</si>
  <si>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</si>
  <si>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</si>
  <si>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</si>
  <si>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</si>
  <si>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единственный поставщик (исполнитель, подрядчик)</t>
  </si>
  <si>
    <t>иное</t>
  </si>
  <si>
    <t>Вспомогательные материалы</t>
  </si>
  <si>
    <t>+</t>
  </si>
  <si>
    <t>усл.ед.</t>
  </si>
  <si>
    <t>шт.</t>
  </si>
  <si>
    <t>Капитальный ремонт</t>
  </si>
  <si>
    <t>Приобретение оборудования</t>
  </si>
  <si>
    <t>Страхование</t>
  </si>
  <si>
    <t>Лизинг</t>
  </si>
  <si>
    <t>Диагностика и экспертиза промышленной безопасности</t>
  </si>
  <si>
    <t>НИОКР</t>
  </si>
  <si>
    <t>Техническое обслуживание и текущий ремонт</t>
  </si>
  <si>
    <t>Услуги производственного назначения</t>
  </si>
  <si>
    <t>Приобретение горюче-смазочных материалов</t>
  </si>
  <si>
    <t>к приказу ФАС России
от 18.01.2019 № 38/19</t>
  </si>
  <si>
    <t xml:space="preserve">по транспортировке газа по трубопроводам </t>
  </si>
  <si>
    <t>АО "Газпром газораспределение Петрозаводск"  за февраль 2019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</si>
  <si>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</si>
  <si>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</si>
  <si>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</si>
  <si>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</si>
  <si>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</si>
  <si>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</si>
  <si>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</si>
  <si>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</si>
  <si>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</si>
  <si>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</si>
  <si>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</si>
  <si>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</si>
  <si>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</si>
  <si>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</si>
  <si>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</si>
  <si>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</si>
  <si>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</si>
  <si>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</si>
  <si>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</si>
  <si>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</si>
  <si>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</si>
  <si>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</si>
  <si>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Приобретение электроэнергии</t>
  </si>
  <si>
    <t>вспомогательные материалы</t>
  </si>
  <si>
    <t>01.02.19</t>
  </si>
  <si>
    <t>Услуги (работы) хозяйственно-бытовые</t>
  </si>
  <si>
    <t>шт</t>
  </si>
  <si>
    <t>ИП Марков</t>
  </si>
  <si>
    <t>№4/19 25.01.19</t>
  </si>
  <si>
    <t>05.02.19</t>
  </si>
  <si>
    <t>Канцтовары</t>
  </si>
  <si>
    <t>№8/19 04.02.19</t>
  </si>
  <si>
    <t>капитальный ремонт</t>
  </si>
  <si>
    <t>приобретение оборудования</t>
  </si>
  <si>
    <t>страхование</t>
  </si>
  <si>
    <t>лизинг</t>
  </si>
  <si>
    <t>техническое обслуживание и текущий ремонт</t>
  </si>
  <si>
    <t>услуги производственного назначения</t>
  </si>
  <si>
    <t>приобретение горюче-смазочных материалов</t>
  </si>
  <si>
    <t>Электронно-вычислительное оборудование и оргтехника</t>
  </si>
  <si>
    <t>пач.</t>
  </si>
  <si>
    <t>ООО Комус</t>
  </si>
  <si>
    <t>№3625123 25.01.19</t>
  </si>
  <si>
    <t>Контрольно-измерительное оборудование</t>
  </si>
  <si>
    <t>ООО Газ Фармэк</t>
  </si>
  <si>
    <t>Сигнализаторы загазованности</t>
  </si>
  <si>
    <t>по транспортировке газа по трубопроводам  АО "Газпром газораспределение Петрозаводск"  за июль 2026 год</t>
  </si>
  <si>
    <t>Услуга по техническому обслуживанию и ремонту спецтехники</t>
  </si>
  <si>
    <t>ООО "Норд-Вест-Ком"</t>
  </si>
  <si>
    <t>№ 280 от 02.07.2026</t>
  </si>
  <si>
    <t>Услуга по размещению рекламной информации в интернете</t>
  </si>
  <si>
    <t>ООО "НОВОЕ ИНФОРМАЦИОННОЕ АГЕНТСТВО"</t>
  </si>
  <si>
    <t>№ 281 от 06.07.2026</t>
  </si>
  <si>
    <t>Работа по техническому обслуживанию и ремонту автотранспорта</t>
  </si>
  <si>
    <t>ИП Сигнеев С.В.</t>
  </si>
  <si>
    <t>№ 285 от 21.07.2026</t>
  </si>
  <si>
    <t>Услуга предоставления доступа к информационному ресурсу "Ирбис Аналитика"</t>
  </si>
  <si>
    <t>ООО "ИРБИС АНАЛИТИКА"</t>
  </si>
  <si>
    <t>Услуга по созданию фото- видеоматериалов и видеороликов</t>
  </si>
  <si>
    <t>№ У-1234-26 от 08.07.2026</t>
  </si>
  <si>
    <t>Носов М.В.</t>
  </si>
  <si>
    <t>№ 304 от 07.07.2026</t>
  </si>
  <si>
    <t>ООО ИД "ПЕТРОПРЕСС"</t>
  </si>
  <si>
    <t>№ 305 от 01.07.2026</t>
  </si>
  <si>
    <t>Услуга экскурсионного обслуживания</t>
  </si>
  <si>
    <t>ООО "Турхолдинг "отель Карелия"</t>
  </si>
  <si>
    <t>№ 271/26 от 03.07.2026</t>
  </si>
  <si>
    <t>ИП Иванов М.Н.</t>
  </si>
  <si>
    <t>№ 319 от 22.07.2026</t>
  </si>
  <si>
    <t>ФГБУК "Музей Кижи"</t>
  </si>
  <si>
    <t>№ 329 от 06.07.2026</t>
  </si>
  <si>
    <t>Работа по гидравлическому испытанию систем теплоснабжения</t>
  </si>
  <si>
    <t>АО "ПКС - Тепловые сети"</t>
  </si>
  <si>
    <t>№ 13/26опр от 30.07.2026</t>
  </si>
  <si>
    <t>Каска защитная</t>
  </si>
  <si>
    <t>ООО "Газпром комплектация"</t>
  </si>
  <si>
    <t>Договор поставки №50-014/25-1371П от 02.06.2025</t>
  </si>
  <si>
    <t>Комплекс трассопоисковый "Сталкер" 15-14 с GPS/ ГЛОНАСС модулем (LFP)</t>
  </si>
  <si>
    <t>ДСИЗ</t>
  </si>
  <si>
    <t>Договор поставки №276 от 20.07.2026</t>
  </si>
  <si>
    <t>Полиграфическая продукция</t>
  </si>
  <si>
    <t>Электроды ОК 46.00P 3,0 x 350 мм 1/5.3кг</t>
  </si>
  <si>
    <t>кг</t>
  </si>
  <si>
    <t>АО "АКАР"</t>
  </si>
  <si>
    <t>Договор № 2024/05/21 от 21.05.2024</t>
  </si>
  <si>
    <t>Оказание услуг по заправке баллонов техническим газом (кислород,20л)</t>
  </si>
  <si>
    <t>ООО "ВЕЛДЕКС"</t>
  </si>
  <si>
    <t>Договор №2026_07_20 от 20.07.2026</t>
  </si>
  <si>
    <t>Гарда Премиум Инсект Спрей средство репел лентное (спрей) для защиты от биологических факторов (ДЭТА 32%)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</si>
</sst>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.00"/>
    <numFmt numFmtId="165" formatCode="dd/mm/yy;@"/>
    <numFmt numFmtId="166" formatCode="#,##0.00000"/>
  </numFmts>
  <fonts count="14"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1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Open Sans"/>
      <family val="2"/>
    </font>
    <font>
      <sz val="9"/>
      <color rgb="FF000000"/>
      <name val="Tahoma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13" fillId="0" borderId="0"/>
  </cellStyleXfs>
  <cellXfs count="85">
    <xf numFmtId="0" fontId="0" fillId="0" borderId="0" xfId="0"/>
    <xf numFmtId="0" fontId="2" fillId="0" borderId="0" xfId="0" applyFont="1" applyAlignment="1" applyProtection="1"/>
    <xf numFmtId="4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right"/>
    </xf>
    <xf numFmtId="4" fontId="2" fillId="0" borderId="0" xfId="0" applyNumberFormat="1" applyFont="1" applyAlignment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textRotation="90" wrapText="1"/>
    </xf>
    <xf numFmtId="0" fontId="2" fillId="0" borderId="5" xfId="0" applyFont="1" applyBorder="1" applyAlignment="1" applyProtection="1"/>
    <xf numFmtId="0" fontId="2" fillId="0" borderId="1" xfId="0" applyFont="1" applyBorder="1" applyAlignment="1" applyProtection="1">
      <alignment horizontal="center" vertical="center" textRotation="90"/>
    </xf>
    <xf numFmtId="0" fontId="2" fillId="0" borderId="1" xfId="0" applyFont="1" applyBorder="1" applyAlignment="1" applyProtection="1">
      <alignment horizontal="center" textRotation="90" wrapText="1"/>
    </xf>
    <xf numFmtId="0" fontId="2" fillId="0" borderId="1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4" fontId="2" fillId="0" borderId="0" xfId="0" applyNumberFormat="1" applyFont="1" applyAlignment="1" applyProtection="1">
      <alignment horizontal="center" vertical="center"/>
    </xf>
    <xf numFmtId="0" fontId="2" fillId="0" borderId="1" xfId="0" applyFont="1" applyBorder="1" applyAlignment="1" applyProtection="1"/>
    <xf numFmtId="4" fontId="2" fillId="0" borderId="1" xfId="0" applyNumberFormat="1" applyFont="1" applyBorder="1" applyAlignment="1" applyProtection="1"/>
    <xf numFmtId="0" fontId="2" fillId="0" borderId="1" xfId="0" applyFont="1" applyBorder="1" applyAlignment="1" applyProtection="1">
      <alignment horizontal="right"/>
    </xf>
    <xf numFmtId="0" fontId="4" fillId="0" borderId="1" xfId="0" applyFont="1" applyBorder="1" applyAlignment="1" applyProtection="1"/>
    <xf numFmtId="0" fontId="3" fillId="0" borderId="0" xfId="0" applyFont="1" applyAlignment="1" applyProtection="1"/>
    <xf numFmtId="4" fontId="3" fillId="0" borderId="0" xfId="0" applyNumberFormat="1" applyFont="1" applyAlignment="1" applyProtection="1"/>
    <xf numFmtId="4" fontId="2" fillId="0" borderId="1" xfId="0" applyNumberFormat="1" applyFont="1" applyBorder="1" applyAlignment="1" applyProtection="1">
      <alignment horizontal="right"/>
    </xf>
    <xf numFmtId="14" fontId="2" fillId="0" borderId="1" xfId="0" applyNumberFormat="1" applyFont="1" applyBorder="1" applyAlignment="1" applyProtection="1"/>
    <xf numFmtId="4" fontId="2" fillId="0" borderId="1" xfId="0" applyNumberFormat="1" applyFont="1" applyBorder="1" applyAlignment="1" applyProtection="1">
      <alignment horizontal="center"/>
    </xf>
    <xf numFmtId="164" fontId="2" fillId="0" borderId="1" xfId="0" applyNumberFormat="1" applyFont="1" applyBorder="1" applyAlignment="1" applyProtection="1"/>
    <xf numFmtId="10" fontId="2" fillId="0" borderId="0" xfId="0" applyNumberFormat="1" applyFont="1" applyAlignment="1" applyProtection="1"/>
    <xf numFmtId="9" fontId="2" fillId="0" borderId="0" xfId="0" applyNumberFormat="1" applyFont="1" applyAlignment="1" applyProtection="1"/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49" fontId="10" fillId="0" borderId="2" xfId="0" applyNumberFormat="1" applyFont="1" applyBorder="1" applyAlignment="1" applyProtection="1"/>
    <xf numFmtId="49" fontId="10" fillId="0" borderId="6" xfId="0" applyNumberFormat="1" applyFont="1" applyBorder="1" applyAlignment="1" applyProtection="1"/>
    <xf numFmtId="49" fontId="10" fillId="0" borderId="7" xfId="0" applyNumberFormat="1" applyFont="1" applyBorder="1" applyAlignment="1" applyProtection="1"/>
    <xf numFmtId="49" fontId="10" fillId="4" borderId="2" xfId="0" applyNumberFormat="1" applyFont="1" applyFill="1" applyBorder="1" applyAlignment="1" applyProtection="1"/>
    <xf numFmtId="49" fontId="10" fillId="4" borderId="6" xfId="0" applyNumberFormat="1" applyFont="1" applyFill="1" applyBorder="1" applyAlignment="1" applyProtection="1"/>
    <xf numFmtId="49" fontId="10" fillId="4" borderId="7" xfId="0" applyNumberFormat="1" applyFont="1" applyFill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66" fontId="2" fillId="0" borderId="1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 applyProtection="1">
      <alignment wrapText="1"/>
    </xf>
    <xf numFmtId="4" fontId="2" fillId="0" borderId="0" xfId="0" applyNumberFormat="1" applyFont="1" applyFill="1" applyAlignment="1" applyProtection="1">
      <alignment wrapText="1"/>
    </xf>
    <xf numFmtId="0" fontId="0" fillId="0" borderId="0" xfId="0" applyFill="1" applyAlignment="1">
      <alignment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textRotation="90" wrapText="1"/>
    </xf>
    <xf numFmtId="4" fontId="2" fillId="0" borderId="1" xfId="0" applyNumberFormat="1" applyFont="1" applyBorder="1" applyAlignment="1" applyProtection="1">
      <alignment horizontal="center" vertical="center" textRotation="90" wrapText="1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9" fontId="9" fillId="0" borderId="1" xfId="0" applyNumberFormat="1" applyFont="1" applyBorder="1" applyAlignment="1" applyProtection="1">
      <alignment horizontal="center"/>
    </xf>
    <xf numFmtId="49" fontId="9" fillId="0" borderId="1" xfId="0" applyNumberFormat="1" applyFont="1" applyBorder="1" applyAlignment="1" applyProtection="1">
      <alignment horizontal="left"/>
    </xf>
    <xf numFmtId="0" fontId="9" fillId="3" borderId="1" xfId="0" applyFont="1" applyFill="1" applyBorder="1" applyAlignment="1" applyProtection="1">
      <alignment horizontal="left" wrapText="1"/>
    </xf>
    <xf numFmtId="0" fontId="9" fillId="0" borderId="1" xfId="0" applyFont="1" applyBorder="1" applyAlignment="1" applyProtection="1">
      <alignment horizontal="left"/>
    </xf>
    <xf numFmtId="165" fontId="9" fillId="0" borderId="1" xfId="0" applyNumberFormat="1" applyFont="1" applyBorder="1" applyAlignment="1" applyProtection="1">
      <alignment horizontal="center"/>
    </xf>
    <xf numFmtId="49" fontId="9" fillId="3" borderId="1" xfId="0" applyNumberFormat="1" applyFont="1" applyFill="1" applyBorder="1" applyAlignment="1" applyProtection="1">
      <alignment horizontal="left"/>
    </xf>
    <xf numFmtId="49" fontId="9" fillId="0" borderId="1" xfId="0" applyNumberFormat="1" applyFont="1" applyBorder="1" applyAlignment="1" applyProtection="1">
      <alignment horizontal="center" vertical="top"/>
    </xf>
    <xf numFmtId="0" fontId="9" fillId="0" borderId="1" xfId="0" applyFont="1" applyBorder="1" applyAlignment="1" applyProtection="1">
      <alignment horizontal="center" vertical="center" textRotation="90" wrapText="1"/>
    </xf>
    <xf numFmtId="0" fontId="6" fillId="0" borderId="0" xfId="0" applyFont="1" applyBorder="1" applyAlignment="1" applyProtection="1">
      <alignment horizontal="right" vertical="top" wrapText="1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top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top"/>
    </xf>
    <xf numFmtId="0" fontId="9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center" textRotation="90"/>
    </xf>
    <xf numFmtId="0" fontId="2" fillId="0" borderId="1" xfId="0" applyFont="1" applyFill="1" applyBorder="1" applyAlignment="1" applyProtection="1">
      <alignment vertical="center" wrapText="1"/>
    </xf>
  </cellXfs>
  <cellStyles count="3">
    <cellStyle name="S5" xfId="1"/>
    <cellStyle name="Обычный" xfId="0" builtinId="0"/>
    <cellStyle name="Обычный 2 5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0"/>
  <sheetViews>
    <sheetView tabSelected="1" topLeftCell="A16" zoomScale="111" zoomScaleNormal="111" workbookViewId="0">
      <selection activeCell="J25" sqref="J25"/>
    </sheetView>
  </sheetViews>
  <sheetFormatPr defaultColWidth="9.140625" defaultRowHeight="12.75"/>
  <cols>
    <col min="1" max="1" width="5.42578125" style="1" customWidth="1"/>
    <col min="2" max="2" width="10" style="1" customWidth="1"/>
    <col min="3" max="3" width="4.5703125" style="1" customWidth="1"/>
    <col min="4" max="4" width="5.5703125" style="1" customWidth="1"/>
    <col min="5" max="5" width="4.5703125" style="1" customWidth="1"/>
    <col min="6" max="6" width="4.140625" style="1" customWidth="1"/>
    <col min="7" max="7" width="5.140625" style="1" customWidth="1"/>
    <col min="8" max="8" width="4.7109375" style="1" customWidth="1"/>
    <col min="9" max="9" width="5.7109375" style="1" customWidth="1"/>
    <col min="10" max="10" width="5.5703125" style="1" customWidth="1"/>
    <col min="11" max="11" width="11.85546875" style="1" customWidth="1"/>
    <col min="12" max="12" width="5.140625" style="1" customWidth="1"/>
    <col min="13" max="13" width="17.5703125" style="1" customWidth="1"/>
    <col min="14" max="14" width="12.140625" style="1" customWidth="1"/>
    <col min="15" max="15" width="12.28515625" style="1" customWidth="1"/>
    <col min="16" max="16" width="23.140625" style="1" customWidth="1"/>
    <col min="17" max="17" width="11.42578125" style="2" customWidth="1"/>
    <col min="18" max="18" width="7" style="3" customWidth="1"/>
    <col min="19" max="19" width="7.85546875" style="4" customWidth="1"/>
    <col min="20" max="20" width="10.42578125" style="4" customWidth="1"/>
    <col min="21" max="21" width="37.5703125" style="1" customWidth="1"/>
    <col min="22" max="22" width="23.85546875" style="1" customWidth="1"/>
    <col min="23" max="25" width="9.140625" style="1"/>
    <col min="26" max="26" width="10" style="5" customWidth="1"/>
    <col min="27" max="1024" width="9.140625" style="1"/>
  </cols>
  <sheetData>
    <row r="1" spans="1:22">
      <c r="V1" s="4" t="s">
        <v>0</v>
      </c>
    </row>
    <row r="2" spans="1:22">
      <c r="V2" s="4" t="s">
        <v>1</v>
      </c>
    </row>
    <row r="3" spans="1:22">
      <c r="V3" s="4" t="s">
        <v>2</v>
      </c>
    </row>
    <row r="5" spans="1:22">
      <c r="V5" s="4" t="s">
        <v>3</v>
      </c>
    </row>
    <row r="6" spans="1:22">
      <c r="V6" s="4"/>
    </row>
    <row r="7" spans="1:22">
      <c r="A7" s="55" t="s">
        <v>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</row>
    <row r="8" spans="1:22">
      <c r="A8" s="55" t="s">
        <v>98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</row>
    <row r="9" spans="1:22" ht="12.75" customHeight="1">
      <c r="L9" s="56" t="s">
        <v>5</v>
      </c>
      <c r="M9" s="56"/>
      <c r="N9" s="56"/>
      <c r="O9" s="56"/>
      <c r="P9" s="56"/>
      <c r="Q9" s="56"/>
      <c r="R9" s="56"/>
      <c r="S9" s="56"/>
      <c r="T9" s="56"/>
    </row>
    <row r="14" spans="1:22" ht="12.75" customHeight="1">
      <c r="A14" s="57" t="s">
        <v>6</v>
      </c>
      <c r="B14" s="58" t="s">
        <v>7</v>
      </c>
      <c r="C14" s="59" t="s">
        <v>8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 t="s">
        <v>9</v>
      </c>
      <c r="Q14" s="61" t="s">
        <v>10</v>
      </c>
      <c r="R14" s="60" t="s">
        <v>11</v>
      </c>
      <c r="S14" s="60" t="s">
        <v>12</v>
      </c>
      <c r="T14" s="60" t="s">
        <v>13</v>
      </c>
      <c r="U14" s="60" t="s">
        <v>14</v>
      </c>
      <c r="V14" s="60" t="s">
        <v>15</v>
      </c>
    </row>
    <row r="15" spans="1:22" ht="12.75" customHeight="1">
      <c r="A15" s="57"/>
      <c r="B15" s="58"/>
      <c r="C15" s="62" t="s">
        <v>16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 t="s">
        <v>17</v>
      </c>
      <c r="O15" s="58"/>
      <c r="P15" s="60"/>
      <c r="Q15" s="61"/>
      <c r="R15" s="60"/>
      <c r="S15" s="60"/>
      <c r="T15" s="60"/>
      <c r="U15" s="60"/>
      <c r="V15" s="60"/>
    </row>
    <row r="16" spans="1:22" ht="12.75" customHeight="1">
      <c r="A16" s="57"/>
      <c r="B16" s="58"/>
      <c r="C16" s="63" t="s">
        <v>18</v>
      </c>
      <c r="D16" s="63"/>
      <c r="E16" s="63"/>
      <c r="F16" s="63"/>
      <c r="G16" s="63"/>
      <c r="H16" s="63"/>
      <c r="I16" s="63"/>
      <c r="J16" s="63"/>
      <c r="K16" s="63"/>
      <c r="L16" s="63"/>
      <c r="M16" s="52" t="s">
        <v>19</v>
      </c>
      <c r="N16" s="58"/>
      <c r="O16" s="58"/>
      <c r="P16" s="60"/>
      <c r="Q16" s="61"/>
      <c r="R16" s="60"/>
      <c r="S16" s="60"/>
      <c r="T16" s="60"/>
      <c r="U16" s="60"/>
      <c r="V16" s="60"/>
    </row>
    <row r="17" spans="1:1024" ht="9.75" customHeight="1">
      <c r="A17" s="57"/>
      <c r="B17" s="58"/>
      <c r="C17" s="53" t="s">
        <v>20</v>
      </c>
      <c r="D17" s="53"/>
      <c r="E17" s="53"/>
      <c r="F17" s="53" t="s">
        <v>21</v>
      </c>
      <c r="G17" s="53"/>
      <c r="H17" s="53"/>
      <c r="I17" s="53" t="s">
        <v>22</v>
      </c>
      <c r="J17" s="53"/>
      <c r="K17" s="9" t="s">
        <v>23</v>
      </c>
      <c r="L17" s="9"/>
      <c r="M17" s="52"/>
      <c r="N17" s="58"/>
      <c r="O17" s="58"/>
      <c r="P17" s="60"/>
      <c r="Q17" s="61"/>
      <c r="R17" s="60"/>
      <c r="S17" s="60"/>
      <c r="T17" s="60"/>
      <c r="U17" s="60"/>
      <c r="V17" s="60"/>
    </row>
    <row r="18" spans="1:1024" ht="108.75" customHeight="1">
      <c r="A18" s="57"/>
      <c r="B18" s="58"/>
      <c r="C18" s="10" t="s">
        <v>24</v>
      </c>
      <c r="D18" s="8" t="s">
        <v>25</v>
      </c>
      <c r="E18" s="8" t="s">
        <v>26</v>
      </c>
      <c r="F18" s="8" t="s">
        <v>27</v>
      </c>
      <c r="G18" s="8" t="s">
        <v>28</v>
      </c>
      <c r="H18" s="8" t="s">
        <v>29</v>
      </c>
      <c r="I18" s="8" t="s">
        <v>30</v>
      </c>
      <c r="J18" s="8" t="s">
        <v>31</v>
      </c>
      <c r="K18" s="8" t="s">
        <v>32</v>
      </c>
      <c r="L18" s="8" t="s">
        <v>33</v>
      </c>
      <c r="M18" s="52"/>
      <c r="N18" s="11" t="s">
        <v>34</v>
      </c>
      <c r="O18" s="8" t="s">
        <v>35</v>
      </c>
      <c r="P18" s="60"/>
      <c r="Q18" s="61"/>
      <c r="R18" s="60"/>
      <c r="S18" s="60"/>
      <c r="T18" s="60"/>
      <c r="U18" s="60"/>
      <c r="V18" s="60"/>
    </row>
    <row r="19" spans="1:1024" s="13" customFormat="1" ht="12">
      <c r="A19" s="6">
        <v>1</v>
      </c>
      <c r="B19" s="6">
        <v>2</v>
      </c>
      <c r="C19" s="6">
        <v>3</v>
      </c>
      <c r="D19" s="6">
        <v>4</v>
      </c>
      <c r="E19" s="6">
        <v>5</v>
      </c>
      <c r="F19" s="6">
        <v>6</v>
      </c>
      <c r="G19" s="6">
        <v>7</v>
      </c>
      <c r="H19" s="6">
        <v>8</v>
      </c>
      <c r="I19" s="6">
        <v>9</v>
      </c>
      <c r="J19" s="6">
        <v>10</v>
      </c>
      <c r="K19" s="6">
        <v>11</v>
      </c>
      <c r="L19" s="6">
        <v>12</v>
      </c>
      <c r="M19" s="6">
        <v>13</v>
      </c>
      <c r="N19" s="6">
        <v>14</v>
      </c>
      <c r="O19" s="6">
        <v>15</v>
      </c>
      <c r="P19" s="6">
        <v>16</v>
      </c>
      <c r="Q19" s="6">
        <v>17</v>
      </c>
      <c r="R19" s="6">
        <v>18</v>
      </c>
      <c r="S19" s="12">
        <v>19</v>
      </c>
      <c r="T19" s="12">
        <v>20</v>
      </c>
      <c r="U19" s="6">
        <v>21</v>
      </c>
      <c r="V19" s="6">
        <v>21</v>
      </c>
      <c r="Z19" s="14"/>
    </row>
    <row r="20" spans="1:1024" s="13" customFormat="1" ht="12">
      <c r="A20" s="54" t="s">
        <v>36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Z20" s="14"/>
    </row>
    <row r="21" spans="1:1024" s="47" customFormat="1" ht="24">
      <c r="A21" s="42">
        <v>1</v>
      </c>
      <c r="B21" s="43">
        <v>46205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 t="s">
        <v>37</v>
      </c>
      <c r="N21" s="42">
        <v>0</v>
      </c>
      <c r="O21" s="42">
        <v>0</v>
      </c>
      <c r="P21" s="42" t="s">
        <v>126</v>
      </c>
      <c r="Q21" s="44">
        <f>T21/S21</f>
        <v>1.3176000000000001</v>
      </c>
      <c r="R21" s="42" t="s">
        <v>78</v>
      </c>
      <c r="S21" s="42">
        <v>40</v>
      </c>
      <c r="T21" s="44">
        <f>52704/1000</f>
        <v>52.704000000000001</v>
      </c>
      <c r="U21" s="42" t="s">
        <v>127</v>
      </c>
      <c r="V21" s="84" t="s">
        <v>128</v>
      </c>
      <c r="W21" s="45"/>
      <c r="X21" s="45"/>
      <c r="Y21" s="45"/>
      <c r="Z21" s="46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5"/>
      <c r="IF21" s="45"/>
      <c r="IG21" s="45"/>
      <c r="IH21" s="45"/>
      <c r="II21" s="45"/>
      <c r="IJ21" s="45"/>
      <c r="IK21" s="45"/>
      <c r="IL21" s="45"/>
      <c r="IM21" s="45"/>
      <c r="IN21" s="45"/>
      <c r="IO21" s="45"/>
      <c r="IP21" s="45"/>
      <c r="IQ21" s="45"/>
      <c r="IR21" s="45"/>
      <c r="IS21" s="45"/>
      <c r="IT21" s="45"/>
      <c r="IU21" s="45"/>
      <c r="IV21" s="45"/>
      <c r="IW21" s="45"/>
      <c r="IX21" s="45"/>
      <c r="IY21" s="45"/>
      <c r="IZ21" s="45"/>
      <c r="JA21" s="45"/>
      <c r="JB21" s="45"/>
      <c r="JC21" s="45"/>
      <c r="JD21" s="45"/>
      <c r="JE21" s="45"/>
      <c r="JF21" s="45"/>
      <c r="JG21" s="45"/>
      <c r="JH21" s="45"/>
      <c r="JI21" s="45"/>
      <c r="JJ21" s="45"/>
      <c r="JK21" s="45"/>
      <c r="JL21" s="45"/>
      <c r="JM21" s="45"/>
      <c r="JN21" s="45"/>
      <c r="JO21" s="45"/>
      <c r="JP21" s="45"/>
      <c r="JQ21" s="45"/>
      <c r="JR21" s="45"/>
      <c r="JS21" s="45"/>
      <c r="JT21" s="45"/>
      <c r="JU21" s="45"/>
      <c r="JV21" s="45"/>
      <c r="JW21" s="45"/>
      <c r="JX21" s="45"/>
      <c r="JY21" s="45"/>
      <c r="JZ21" s="45"/>
      <c r="KA21" s="45"/>
      <c r="KB21" s="45"/>
      <c r="KC21" s="45"/>
      <c r="KD21" s="45"/>
      <c r="KE21" s="45"/>
      <c r="KF21" s="45"/>
      <c r="KG21" s="45"/>
      <c r="KH21" s="45"/>
      <c r="KI21" s="45"/>
      <c r="KJ21" s="45"/>
      <c r="KK21" s="45"/>
      <c r="KL21" s="45"/>
      <c r="KM21" s="45"/>
      <c r="KN21" s="45"/>
      <c r="KO21" s="45"/>
      <c r="KP21" s="45"/>
      <c r="KQ21" s="45"/>
      <c r="KR21" s="45"/>
      <c r="KS21" s="45"/>
      <c r="KT21" s="45"/>
      <c r="KU21" s="45"/>
      <c r="KV21" s="45"/>
      <c r="KW21" s="45"/>
      <c r="KX21" s="45"/>
      <c r="KY21" s="45"/>
      <c r="KZ21" s="45"/>
      <c r="LA21" s="45"/>
      <c r="LB21" s="45"/>
      <c r="LC21" s="45"/>
      <c r="LD21" s="45"/>
      <c r="LE21" s="45"/>
      <c r="LF21" s="45"/>
      <c r="LG21" s="45"/>
      <c r="LH21" s="45"/>
      <c r="LI21" s="45"/>
      <c r="LJ21" s="45"/>
      <c r="LK21" s="45"/>
      <c r="LL21" s="45"/>
      <c r="LM21" s="45"/>
      <c r="LN21" s="45"/>
      <c r="LO21" s="45"/>
      <c r="LP21" s="45"/>
      <c r="LQ21" s="45"/>
      <c r="LR21" s="45"/>
      <c r="LS21" s="45"/>
      <c r="LT21" s="45"/>
      <c r="LU21" s="45"/>
      <c r="LV21" s="45"/>
      <c r="LW21" s="45"/>
      <c r="LX21" s="45"/>
      <c r="LY21" s="45"/>
      <c r="LZ21" s="45"/>
      <c r="MA21" s="45"/>
      <c r="MB21" s="45"/>
      <c r="MC21" s="45"/>
      <c r="MD21" s="45"/>
      <c r="ME21" s="45"/>
      <c r="MF21" s="45"/>
      <c r="MG21" s="45"/>
      <c r="MH21" s="45"/>
      <c r="MI21" s="45"/>
      <c r="MJ21" s="45"/>
      <c r="MK21" s="45"/>
      <c r="ML21" s="45"/>
      <c r="MM21" s="45"/>
      <c r="MN21" s="45"/>
      <c r="MO21" s="45"/>
      <c r="MP21" s="45"/>
      <c r="MQ21" s="45"/>
      <c r="MR21" s="45"/>
      <c r="MS21" s="45"/>
      <c r="MT21" s="45"/>
      <c r="MU21" s="45"/>
      <c r="MV21" s="45"/>
      <c r="MW21" s="45"/>
      <c r="MX21" s="45"/>
      <c r="MY21" s="45"/>
      <c r="MZ21" s="45"/>
      <c r="NA21" s="45"/>
      <c r="NB21" s="45"/>
      <c r="NC21" s="45"/>
      <c r="ND21" s="45"/>
      <c r="NE21" s="45"/>
      <c r="NF21" s="45"/>
      <c r="NG21" s="45"/>
      <c r="NH21" s="45"/>
      <c r="NI21" s="45"/>
      <c r="NJ21" s="45"/>
      <c r="NK21" s="45"/>
      <c r="NL21" s="45"/>
      <c r="NM21" s="45"/>
      <c r="NN21" s="45"/>
      <c r="NO21" s="45"/>
      <c r="NP21" s="45"/>
      <c r="NQ21" s="45"/>
      <c r="NR21" s="45"/>
      <c r="NS21" s="45"/>
      <c r="NT21" s="45"/>
      <c r="NU21" s="45"/>
      <c r="NV21" s="45"/>
      <c r="NW21" s="45"/>
      <c r="NX21" s="45"/>
      <c r="NY21" s="45"/>
      <c r="NZ21" s="45"/>
      <c r="OA21" s="45"/>
      <c r="OB21" s="45"/>
      <c r="OC21" s="45"/>
      <c r="OD21" s="45"/>
      <c r="OE21" s="45"/>
      <c r="OF21" s="45"/>
      <c r="OG21" s="45"/>
      <c r="OH21" s="45"/>
      <c r="OI21" s="45"/>
      <c r="OJ21" s="45"/>
      <c r="OK21" s="45"/>
      <c r="OL21" s="45"/>
      <c r="OM21" s="45"/>
      <c r="ON21" s="45"/>
      <c r="OO21" s="45"/>
      <c r="OP21" s="45"/>
      <c r="OQ21" s="45"/>
      <c r="OR21" s="45"/>
      <c r="OS21" s="45"/>
      <c r="OT21" s="45"/>
      <c r="OU21" s="45"/>
      <c r="OV21" s="45"/>
      <c r="OW21" s="45"/>
      <c r="OX21" s="45"/>
      <c r="OY21" s="45"/>
      <c r="OZ21" s="45"/>
      <c r="PA21" s="45"/>
      <c r="PB21" s="45"/>
      <c r="PC21" s="45"/>
      <c r="PD21" s="45"/>
      <c r="PE21" s="45"/>
      <c r="PF21" s="45"/>
      <c r="PG21" s="45"/>
      <c r="PH21" s="45"/>
      <c r="PI21" s="45"/>
      <c r="PJ21" s="45"/>
      <c r="PK21" s="45"/>
      <c r="PL21" s="45"/>
      <c r="PM21" s="45"/>
      <c r="PN21" s="45"/>
      <c r="PO21" s="45"/>
      <c r="PP21" s="45"/>
      <c r="PQ21" s="45"/>
      <c r="PR21" s="45"/>
      <c r="PS21" s="45"/>
      <c r="PT21" s="45"/>
      <c r="PU21" s="45"/>
      <c r="PV21" s="45"/>
      <c r="PW21" s="45"/>
      <c r="PX21" s="45"/>
      <c r="PY21" s="45"/>
      <c r="PZ21" s="45"/>
      <c r="QA21" s="45"/>
      <c r="QB21" s="45"/>
      <c r="QC21" s="45"/>
      <c r="QD21" s="45"/>
      <c r="QE21" s="45"/>
      <c r="QF21" s="45"/>
      <c r="QG21" s="45"/>
      <c r="QH21" s="45"/>
      <c r="QI21" s="45"/>
      <c r="QJ21" s="45"/>
      <c r="QK21" s="45"/>
      <c r="QL21" s="45"/>
      <c r="QM21" s="45"/>
      <c r="QN21" s="45"/>
      <c r="QO21" s="45"/>
      <c r="QP21" s="45"/>
      <c r="QQ21" s="45"/>
      <c r="QR21" s="45"/>
      <c r="QS21" s="45"/>
      <c r="QT21" s="45"/>
      <c r="QU21" s="45"/>
      <c r="QV21" s="45"/>
      <c r="QW21" s="45"/>
      <c r="QX21" s="45"/>
      <c r="QY21" s="45"/>
      <c r="QZ21" s="45"/>
      <c r="RA21" s="45"/>
      <c r="RB21" s="45"/>
      <c r="RC21" s="45"/>
      <c r="RD21" s="45"/>
      <c r="RE21" s="45"/>
      <c r="RF21" s="45"/>
      <c r="RG21" s="45"/>
      <c r="RH21" s="45"/>
      <c r="RI21" s="45"/>
      <c r="RJ21" s="45"/>
      <c r="RK21" s="45"/>
      <c r="RL21" s="45"/>
      <c r="RM21" s="45"/>
      <c r="RN21" s="45"/>
      <c r="RO21" s="45"/>
      <c r="RP21" s="45"/>
      <c r="RQ21" s="45"/>
      <c r="RR21" s="45"/>
      <c r="RS21" s="45"/>
      <c r="RT21" s="45"/>
      <c r="RU21" s="45"/>
      <c r="RV21" s="45"/>
      <c r="RW21" s="45"/>
      <c r="RX21" s="45"/>
      <c r="RY21" s="45"/>
      <c r="RZ21" s="45"/>
      <c r="SA21" s="45"/>
      <c r="SB21" s="45"/>
      <c r="SC21" s="45"/>
      <c r="SD21" s="45"/>
      <c r="SE21" s="45"/>
      <c r="SF21" s="45"/>
      <c r="SG21" s="45"/>
      <c r="SH21" s="45"/>
      <c r="SI21" s="45"/>
      <c r="SJ21" s="45"/>
      <c r="SK21" s="45"/>
      <c r="SL21" s="45"/>
      <c r="SM21" s="45"/>
      <c r="SN21" s="45"/>
      <c r="SO21" s="45"/>
      <c r="SP21" s="45"/>
      <c r="SQ21" s="45"/>
      <c r="SR21" s="45"/>
      <c r="SS21" s="45"/>
      <c r="ST21" s="45"/>
      <c r="SU21" s="45"/>
      <c r="SV21" s="45"/>
      <c r="SW21" s="45"/>
      <c r="SX21" s="45"/>
      <c r="SY21" s="45"/>
      <c r="SZ21" s="45"/>
      <c r="TA21" s="45"/>
      <c r="TB21" s="45"/>
      <c r="TC21" s="45"/>
      <c r="TD21" s="45"/>
      <c r="TE21" s="45"/>
      <c r="TF21" s="45"/>
      <c r="TG21" s="45"/>
      <c r="TH21" s="45"/>
      <c r="TI21" s="45"/>
      <c r="TJ21" s="45"/>
      <c r="TK21" s="45"/>
      <c r="TL21" s="45"/>
      <c r="TM21" s="45"/>
      <c r="TN21" s="45"/>
      <c r="TO21" s="45"/>
      <c r="TP21" s="45"/>
      <c r="TQ21" s="45"/>
      <c r="TR21" s="45"/>
      <c r="TS21" s="45"/>
      <c r="TT21" s="45"/>
      <c r="TU21" s="45"/>
      <c r="TV21" s="45"/>
      <c r="TW21" s="45"/>
      <c r="TX21" s="45"/>
      <c r="TY21" s="45"/>
      <c r="TZ21" s="45"/>
      <c r="UA21" s="45"/>
      <c r="UB21" s="45"/>
      <c r="UC21" s="45"/>
      <c r="UD21" s="45"/>
      <c r="UE21" s="45"/>
      <c r="UF21" s="45"/>
      <c r="UG21" s="45"/>
      <c r="UH21" s="45"/>
      <c r="UI21" s="45"/>
      <c r="UJ21" s="45"/>
      <c r="UK21" s="45"/>
      <c r="UL21" s="45"/>
      <c r="UM21" s="45"/>
      <c r="UN21" s="45"/>
      <c r="UO21" s="45"/>
      <c r="UP21" s="45"/>
      <c r="UQ21" s="45"/>
      <c r="UR21" s="45"/>
      <c r="US21" s="45"/>
      <c r="UT21" s="45"/>
      <c r="UU21" s="45"/>
      <c r="UV21" s="45"/>
      <c r="UW21" s="45"/>
      <c r="UX21" s="45"/>
      <c r="UY21" s="45"/>
      <c r="UZ21" s="45"/>
      <c r="VA21" s="45"/>
      <c r="VB21" s="45"/>
      <c r="VC21" s="45"/>
      <c r="VD21" s="45"/>
      <c r="VE21" s="45"/>
      <c r="VF21" s="45"/>
      <c r="VG21" s="45"/>
      <c r="VH21" s="45"/>
      <c r="VI21" s="45"/>
      <c r="VJ21" s="45"/>
      <c r="VK21" s="45"/>
      <c r="VL21" s="45"/>
      <c r="VM21" s="45"/>
      <c r="VN21" s="45"/>
      <c r="VO21" s="45"/>
      <c r="VP21" s="45"/>
      <c r="VQ21" s="45"/>
      <c r="VR21" s="45"/>
      <c r="VS21" s="45"/>
      <c r="VT21" s="45"/>
      <c r="VU21" s="45"/>
      <c r="VV21" s="45"/>
      <c r="VW21" s="45"/>
      <c r="VX21" s="45"/>
      <c r="VY21" s="45"/>
      <c r="VZ21" s="45"/>
      <c r="WA21" s="45"/>
      <c r="WB21" s="45"/>
      <c r="WC21" s="45"/>
      <c r="WD21" s="45"/>
      <c r="WE21" s="45"/>
      <c r="WF21" s="45"/>
      <c r="WG21" s="45"/>
      <c r="WH21" s="45"/>
      <c r="WI21" s="45"/>
      <c r="WJ21" s="45"/>
      <c r="WK21" s="45"/>
      <c r="WL21" s="45"/>
      <c r="WM21" s="45"/>
      <c r="WN21" s="45"/>
      <c r="WO21" s="45"/>
      <c r="WP21" s="45"/>
      <c r="WQ21" s="45"/>
      <c r="WR21" s="45"/>
      <c r="WS21" s="45"/>
      <c r="WT21" s="45"/>
      <c r="WU21" s="45"/>
      <c r="WV21" s="45"/>
      <c r="WW21" s="45"/>
      <c r="WX21" s="45"/>
      <c r="WY21" s="45"/>
      <c r="WZ21" s="45"/>
      <c r="XA21" s="45"/>
      <c r="XB21" s="45"/>
      <c r="XC21" s="45"/>
      <c r="XD21" s="45"/>
      <c r="XE21" s="45"/>
      <c r="XF21" s="45"/>
      <c r="XG21" s="45"/>
      <c r="XH21" s="45"/>
      <c r="XI21" s="45"/>
      <c r="XJ21" s="45"/>
      <c r="XK21" s="45"/>
      <c r="XL21" s="45"/>
      <c r="XM21" s="45"/>
      <c r="XN21" s="45"/>
      <c r="XO21" s="45"/>
      <c r="XP21" s="45"/>
      <c r="XQ21" s="45"/>
      <c r="XR21" s="45"/>
      <c r="XS21" s="45"/>
      <c r="XT21" s="45"/>
      <c r="XU21" s="45"/>
      <c r="XV21" s="45"/>
      <c r="XW21" s="45"/>
      <c r="XX21" s="45"/>
      <c r="XY21" s="45"/>
      <c r="XZ21" s="45"/>
      <c r="YA21" s="45"/>
      <c r="YB21" s="45"/>
      <c r="YC21" s="45"/>
      <c r="YD21" s="45"/>
      <c r="YE21" s="45"/>
      <c r="YF21" s="45"/>
      <c r="YG21" s="45"/>
      <c r="YH21" s="45"/>
      <c r="YI21" s="45"/>
      <c r="YJ21" s="45"/>
      <c r="YK21" s="45"/>
      <c r="YL21" s="45"/>
      <c r="YM21" s="45"/>
      <c r="YN21" s="45"/>
      <c r="YO21" s="45"/>
      <c r="YP21" s="45"/>
      <c r="YQ21" s="45"/>
      <c r="YR21" s="45"/>
      <c r="YS21" s="45"/>
      <c r="YT21" s="45"/>
      <c r="YU21" s="45"/>
      <c r="YV21" s="45"/>
      <c r="YW21" s="45"/>
      <c r="YX21" s="45"/>
      <c r="YY21" s="45"/>
      <c r="YZ21" s="45"/>
      <c r="ZA21" s="45"/>
      <c r="ZB21" s="45"/>
      <c r="ZC21" s="45"/>
      <c r="ZD21" s="45"/>
      <c r="ZE21" s="45"/>
      <c r="ZF21" s="45"/>
      <c r="ZG21" s="45"/>
      <c r="ZH21" s="45"/>
      <c r="ZI21" s="45"/>
      <c r="ZJ21" s="45"/>
      <c r="ZK21" s="45"/>
      <c r="ZL21" s="45"/>
      <c r="ZM21" s="45"/>
      <c r="ZN21" s="45"/>
      <c r="ZO21" s="45"/>
      <c r="ZP21" s="45"/>
      <c r="ZQ21" s="45"/>
      <c r="ZR21" s="45"/>
      <c r="ZS21" s="45"/>
      <c r="ZT21" s="45"/>
      <c r="ZU21" s="45"/>
      <c r="ZV21" s="45"/>
      <c r="ZW21" s="45"/>
      <c r="ZX21" s="45"/>
      <c r="ZY21" s="45"/>
      <c r="ZZ21" s="45"/>
      <c r="AAA21" s="45"/>
      <c r="AAB21" s="45"/>
      <c r="AAC21" s="45"/>
      <c r="AAD21" s="45"/>
      <c r="AAE21" s="45"/>
      <c r="AAF21" s="45"/>
      <c r="AAG21" s="45"/>
      <c r="AAH21" s="45"/>
      <c r="AAI21" s="45"/>
      <c r="AAJ21" s="45"/>
      <c r="AAK21" s="45"/>
      <c r="AAL21" s="45"/>
      <c r="AAM21" s="45"/>
      <c r="AAN21" s="45"/>
      <c r="AAO21" s="45"/>
      <c r="AAP21" s="45"/>
      <c r="AAQ21" s="45"/>
      <c r="AAR21" s="45"/>
      <c r="AAS21" s="45"/>
      <c r="AAT21" s="45"/>
      <c r="AAU21" s="45"/>
      <c r="AAV21" s="45"/>
      <c r="AAW21" s="45"/>
      <c r="AAX21" s="45"/>
      <c r="AAY21" s="45"/>
      <c r="AAZ21" s="45"/>
      <c r="ABA21" s="45"/>
      <c r="ABB21" s="45"/>
      <c r="ABC21" s="45"/>
      <c r="ABD21" s="45"/>
      <c r="ABE21" s="45"/>
      <c r="ABF21" s="45"/>
      <c r="ABG21" s="45"/>
      <c r="ABH21" s="45"/>
      <c r="ABI21" s="45"/>
      <c r="ABJ21" s="45"/>
      <c r="ABK21" s="45"/>
      <c r="ABL21" s="45"/>
      <c r="ABM21" s="45"/>
      <c r="ABN21" s="45"/>
      <c r="ABO21" s="45"/>
      <c r="ABP21" s="45"/>
      <c r="ABQ21" s="45"/>
      <c r="ABR21" s="45"/>
      <c r="ABS21" s="45"/>
      <c r="ABT21" s="45"/>
      <c r="ABU21" s="45"/>
      <c r="ABV21" s="45"/>
      <c r="ABW21" s="45"/>
      <c r="ABX21" s="45"/>
      <c r="ABY21" s="45"/>
      <c r="ABZ21" s="45"/>
      <c r="ACA21" s="45"/>
      <c r="ACB21" s="45"/>
      <c r="ACC21" s="45"/>
      <c r="ACD21" s="45"/>
      <c r="ACE21" s="45"/>
      <c r="ACF21" s="45"/>
      <c r="ACG21" s="45"/>
      <c r="ACH21" s="45"/>
      <c r="ACI21" s="45"/>
      <c r="ACJ21" s="45"/>
      <c r="ACK21" s="45"/>
      <c r="ACL21" s="45"/>
      <c r="ACM21" s="45"/>
      <c r="ACN21" s="45"/>
      <c r="ACO21" s="45"/>
      <c r="ACP21" s="45"/>
      <c r="ACQ21" s="45"/>
      <c r="ACR21" s="45"/>
      <c r="ACS21" s="45"/>
      <c r="ACT21" s="45"/>
      <c r="ACU21" s="45"/>
      <c r="ACV21" s="45"/>
      <c r="ACW21" s="45"/>
      <c r="ACX21" s="45"/>
      <c r="ACY21" s="45"/>
      <c r="ACZ21" s="45"/>
      <c r="ADA21" s="45"/>
      <c r="ADB21" s="45"/>
      <c r="ADC21" s="45"/>
      <c r="ADD21" s="45"/>
      <c r="ADE21" s="45"/>
      <c r="ADF21" s="45"/>
      <c r="ADG21" s="45"/>
      <c r="ADH21" s="45"/>
      <c r="ADI21" s="45"/>
      <c r="ADJ21" s="45"/>
      <c r="ADK21" s="45"/>
      <c r="ADL21" s="45"/>
      <c r="ADM21" s="45"/>
      <c r="ADN21" s="45"/>
      <c r="ADO21" s="45"/>
      <c r="ADP21" s="45"/>
      <c r="ADQ21" s="45"/>
      <c r="ADR21" s="45"/>
      <c r="ADS21" s="45"/>
      <c r="ADT21" s="45"/>
      <c r="ADU21" s="45"/>
      <c r="ADV21" s="45"/>
      <c r="ADW21" s="45"/>
      <c r="ADX21" s="45"/>
      <c r="ADY21" s="45"/>
      <c r="ADZ21" s="45"/>
      <c r="AEA21" s="45"/>
      <c r="AEB21" s="45"/>
      <c r="AEC21" s="45"/>
      <c r="AED21" s="45"/>
      <c r="AEE21" s="45"/>
      <c r="AEF21" s="45"/>
      <c r="AEG21" s="45"/>
      <c r="AEH21" s="45"/>
      <c r="AEI21" s="45"/>
      <c r="AEJ21" s="45"/>
      <c r="AEK21" s="45"/>
      <c r="AEL21" s="45"/>
      <c r="AEM21" s="45"/>
      <c r="AEN21" s="45"/>
      <c r="AEO21" s="45"/>
      <c r="AEP21" s="45"/>
      <c r="AEQ21" s="45"/>
      <c r="AER21" s="45"/>
      <c r="AES21" s="45"/>
      <c r="AET21" s="45"/>
      <c r="AEU21" s="45"/>
      <c r="AEV21" s="45"/>
      <c r="AEW21" s="45"/>
      <c r="AEX21" s="45"/>
      <c r="AEY21" s="45"/>
      <c r="AEZ21" s="45"/>
      <c r="AFA21" s="45"/>
      <c r="AFB21" s="45"/>
      <c r="AFC21" s="45"/>
      <c r="AFD21" s="45"/>
      <c r="AFE21" s="45"/>
      <c r="AFF21" s="45"/>
      <c r="AFG21" s="45"/>
      <c r="AFH21" s="45"/>
      <c r="AFI21" s="45"/>
      <c r="AFJ21" s="45"/>
      <c r="AFK21" s="45"/>
      <c r="AFL21" s="45"/>
      <c r="AFM21" s="45"/>
      <c r="AFN21" s="45"/>
      <c r="AFO21" s="45"/>
      <c r="AFP21" s="45"/>
      <c r="AFQ21" s="45"/>
      <c r="AFR21" s="45"/>
      <c r="AFS21" s="45"/>
      <c r="AFT21" s="45"/>
      <c r="AFU21" s="45"/>
      <c r="AFV21" s="45"/>
      <c r="AFW21" s="45"/>
      <c r="AFX21" s="45"/>
      <c r="AFY21" s="45"/>
      <c r="AFZ21" s="45"/>
      <c r="AGA21" s="45"/>
      <c r="AGB21" s="45"/>
      <c r="AGC21" s="45"/>
      <c r="AGD21" s="45"/>
      <c r="AGE21" s="45"/>
      <c r="AGF21" s="45"/>
      <c r="AGG21" s="45"/>
      <c r="AGH21" s="45"/>
      <c r="AGI21" s="45"/>
      <c r="AGJ21" s="45"/>
      <c r="AGK21" s="45"/>
      <c r="AGL21" s="45"/>
      <c r="AGM21" s="45"/>
      <c r="AGN21" s="45"/>
      <c r="AGO21" s="45"/>
      <c r="AGP21" s="45"/>
      <c r="AGQ21" s="45"/>
      <c r="AGR21" s="45"/>
      <c r="AGS21" s="45"/>
      <c r="AGT21" s="45"/>
      <c r="AGU21" s="45"/>
      <c r="AGV21" s="45"/>
      <c r="AGW21" s="45"/>
      <c r="AGX21" s="45"/>
      <c r="AGY21" s="45"/>
      <c r="AGZ21" s="45"/>
      <c r="AHA21" s="45"/>
      <c r="AHB21" s="45"/>
      <c r="AHC21" s="45"/>
      <c r="AHD21" s="45"/>
      <c r="AHE21" s="45"/>
      <c r="AHF21" s="45"/>
      <c r="AHG21" s="45"/>
      <c r="AHH21" s="45"/>
      <c r="AHI21" s="45"/>
      <c r="AHJ21" s="45"/>
      <c r="AHK21" s="45"/>
      <c r="AHL21" s="45"/>
      <c r="AHM21" s="45"/>
      <c r="AHN21" s="45"/>
      <c r="AHO21" s="45"/>
      <c r="AHP21" s="45"/>
      <c r="AHQ21" s="45"/>
      <c r="AHR21" s="45"/>
      <c r="AHS21" s="45"/>
      <c r="AHT21" s="45"/>
      <c r="AHU21" s="45"/>
      <c r="AHV21" s="45"/>
      <c r="AHW21" s="45"/>
      <c r="AHX21" s="45"/>
      <c r="AHY21" s="45"/>
      <c r="AHZ21" s="45"/>
      <c r="AIA21" s="45"/>
      <c r="AIB21" s="45"/>
      <c r="AIC21" s="45"/>
      <c r="AID21" s="45"/>
      <c r="AIE21" s="45"/>
      <c r="AIF21" s="45"/>
      <c r="AIG21" s="45"/>
      <c r="AIH21" s="45"/>
      <c r="AII21" s="45"/>
      <c r="AIJ21" s="45"/>
      <c r="AIK21" s="45"/>
      <c r="AIL21" s="45"/>
      <c r="AIM21" s="45"/>
      <c r="AIN21" s="45"/>
      <c r="AIO21" s="45"/>
      <c r="AIP21" s="45"/>
      <c r="AIQ21" s="45"/>
      <c r="AIR21" s="45"/>
      <c r="AIS21" s="45"/>
      <c r="AIT21" s="45"/>
      <c r="AIU21" s="45"/>
      <c r="AIV21" s="45"/>
      <c r="AIW21" s="45"/>
      <c r="AIX21" s="45"/>
      <c r="AIY21" s="45"/>
      <c r="AIZ21" s="45"/>
      <c r="AJA21" s="45"/>
      <c r="AJB21" s="45"/>
      <c r="AJC21" s="45"/>
      <c r="AJD21" s="45"/>
      <c r="AJE21" s="45"/>
      <c r="AJF21" s="45"/>
      <c r="AJG21" s="45"/>
      <c r="AJH21" s="45"/>
      <c r="AJI21" s="45"/>
      <c r="AJJ21" s="45"/>
      <c r="AJK21" s="45"/>
      <c r="AJL21" s="45"/>
      <c r="AJM21" s="45"/>
      <c r="AJN21" s="45"/>
      <c r="AJO21" s="45"/>
      <c r="AJP21" s="45"/>
      <c r="AJQ21" s="45"/>
      <c r="AJR21" s="45"/>
      <c r="AJS21" s="45"/>
      <c r="AJT21" s="45"/>
      <c r="AJU21" s="45"/>
      <c r="AJV21" s="45"/>
      <c r="AJW21" s="45"/>
      <c r="AJX21" s="45"/>
      <c r="AJY21" s="45"/>
      <c r="AJZ21" s="45"/>
      <c r="AKA21" s="45"/>
      <c r="AKB21" s="45"/>
      <c r="AKC21" s="45"/>
      <c r="AKD21" s="45"/>
      <c r="AKE21" s="45"/>
      <c r="AKF21" s="45"/>
      <c r="AKG21" s="45"/>
      <c r="AKH21" s="45"/>
      <c r="AKI21" s="45"/>
      <c r="AKJ21" s="45"/>
      <c r="AKK21" s="45"/>
      <c r="AKL21" s="45"/>
      <c r="AKM21" s="45"/>
      <c r="AKN21" s="45"/>
      <c r="AKO21" s="45"/>
      <c r="AKP21" s="45"/>
      <c r="AKQ21" s="45"/>
      <c r="AKR21" s="45"/>
      <c r="AKS21" s="45"/>
      <c r="AKT21" s="45"/>
      <c r="AKU21" s="45"/>
      <c r="AKV21" s="45"/>
      <c r="AKW21" s="45"/>
      <c r="AKX21" s="45"/>
      <c r="AKY21" s="45"/>
      <c r="AKZ21" s="45"/>
      <c r="ALA21" s="45"/>
      <c r="ALB21" s="45"/>
      <c r="ALC21" s="45"/>
      <c r="ALD21" s="45"/>
      <c r="ALE21" s="45"/>
      <c r="ALF21" s="45"/>
      <c r="ALG21" s="45"/>
      <c r="ALH21" s="45"/>
      <c r="ALI21" s="45"/>
      <c r="ALJ21" s="45"/>
      <c r="ALK21" s="45"/>
      <c r="ALL21" s="45"/>
      <c r="ALM21" s="45"/>
      <c r="ALN21" s="45"/>
      <c r="ALO21" s="45"/>
      <c r="ALP21" s="45"/>
      <c r="ALQ21" s="45"/>
      <c r="ALR21" s="45"/>
      <c r="ALS21" s="45"/>
      <c r="ALT21" s="45"/>
      <c r="ALU21" s="45"/>
      <c r="ALV21" s="45"/>
      <c r="ALW21" s="45"/>
      <c r="ALX21" s="45"/>
      <c r="ALY21" s="45"/>
      <c r="ALZ21" s="45"/>
      <c r="AMA21" s="45"/>
      <c r="AMB21" s="45"/>
      <c r="AMC21" s="45"/>
      <c r="AMD21" s="45"/>
      <c r="AME21" s="45"/>
      <c r="AMF21" s="45"/>
      <c r="AMG21" s="45"/>
      <c r="AMH21" s="45"/>
      <c r="AMI21" s="45"/>
      <c r="AMJ21" s="45"/>
    </row>
    <row r="22" spans="1:1024" s="47" customFormat="1" ht="60">
      <c r="A22" s="42">
        <v>2</v>
      </c>
      <c r="B22" s="43">
        <v>46206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 t="s">
        <v>37</v>
      </c>
      <c r="N22" s="42">
        <v>0</v>
      </c>
      <c r="O22" s="42">
        <v>0</v>
      </c>
      <c r="P22" s="42" t="s">
        <v>140</v>
      </c>
      <c r="Q22" s="44">
        <f>T22/S22</f>
        <v>0.39739060000000004</v>
      </c>
      <c r="R22" s="42" t="s">
        <v>78</v>
      </c>
      <c r="S22" s="42">
        <v>750</v>
      </c>
      <c r="T22" s="44">
        <f>298042.95/1000</f>
        <v>298.04295000000002</v>
      </c>
      <c r="U22" s="42" t="s">
        <v>127</v>
      </c>
      <c r="V22" s="84" t="s">
        <v>128</v>
      </c>
      <c r="W22" s="45"/>
      <c r="X22" s="45"/>
      <c r="Y22" s="45"/>
      <c r="Z22" s="46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  <c r="IW22" s="45"/>
      <c r="IX22" s="45"/>
      <c r="IY22" s="45"/>
      <c r="IZ22" s="45"/>
      <c r="JA22" s="45"/>
      <c r="JB22" s="45"/>
      <c r="JC22" s="45"/>
      <c r="JD22" s="45"/>
      <c r="JE22" s="45"/>
      <c r="JF22" s="45"/>
      <c r="JG22" s="45"/>
      <c r="JH22" s="45"/>
      <c r="JI22" s="45"/>
      <c r="JJ22" s="45"/>
      <c r="JK22" s="45"/>
      <c r="JL22" s="45"/>
      <c r="JM22" s="45"/>
      <c r="JN22" s="45"/>
      <c r="JO22" s="45"/>
      <c r="JP22" s="45"/>
      <c r="JQ22" s="45"/>
      <c r="JR22" s="45"/>
      <c r="JS22" s="45"/>
      <c r="JT22" s="45"/>
      <c r="JU22" s="45"/>
      <c r="JV22" s="45"/>
      <c r="JW22" s="45"/>
      <c r="JX22" s="45"/>
      <c r="JY22" s="45"/>
      <c r="JZ22" s="45"/>
      <c r="KA22" s="45"/>
      <c r="KB22" s="45"/>
      <c r="KC22" s="45"/>
      <c r="KD22" s="45"/>
      <c r="KE22" s="45"/>
      <c r="KF22" s="45"/>
      <c r="KG22" s="45"/>
      <c r="KH22" s="45"/>
      <c r="KI22" s="45"/>
      <c r="KJ22" s="45"/>
      <c r="KK22" s="45"/>
      <c r="KL22" s="45"/>
      <c r="KM22" s="45"/>
      <c r="KN22" s="45"/>
      <c r="KO22" s="45"/>
      <c r="KP22" s="45"/>
      <c r="KQ22" s="45"/>
      <c r="KR22" s="45"/>
      <c r="KS22" s="45"/>
      <c r="KT22" s="45"/>
      <c r="KU22" s="45"/>
      <c r="KV22" s="45"/>
      <c r="KW22" s="45"/>
      <c r="KX22" s="45"/>
      <c r="KY22" s="45"/>
      <c r="KZ22" s="45"/>
      <c r="LA22" s="45"/>
      <c r="LB22" s="45"/>
      <c r="LC22" s="45"/>
      <c r="LD22" s="45"/>
      <c r="LE22" s="45"/>
      <c r="LF22" s="45"/>
      <c r="LG22" s="45"/>
      <c r="LH22" s="45"/>
      <c r="LI22" s="45"/>
      <c r="LJ22" s="45"/>
      <c r="LK22" s="45"/>
      <c r="LL22" s="45"/>
      <c r="LM22" s="45"/>
      <c r="LN22" s="45"/>
      <c r="LO22" s="45"/>
      <c r="LP22" s="45"/>
      <c r="LQ22" s="45"/>
      <c r="LR22" s="45"/>
      <c r="LS22" s="45"/>
      <c r="LT22" s="45"/>
      <c r="LU22" s="45"/>
      <c r="LV22" s="45"/>
      <c r="LW22" s="45"/>
      <c r="LX22" s="45"/>
      <c r="LY22" s="45"/>
      <c r="LZ22" s="45"/>
      <c r="MA22" s="45"/>
      <c r="MB22" s="45"/>
      <c r="MC22" s="45"/>
      <c r="MD22" s="45"/>
      <c r="ME22" s="45"/>
      <c r="MF22" s="45"/>
      <c r="MG22" s="45"/>
      <c r="MH22" s="45"/>
      <c r="MI22" s="45"/>
      <c r="MJ22" s="45"/>
      <c r="MK22" s="45"/>
      <c r="ML22" s="45"/>
      <c r="MM22" s="45"/>
      <c r="MN22" s="45"/>
      <c r="MO22" s="45"/>
      <c r="MP22" s="45"/>
      <c r="MQ22" s="45"/>
      <c r="MR22" s="45"/>
      <c r="MS22" s="45"/>
      <c r="MT22" s="45"/>
      <c r="MU22" s="45"/>
      <c r="MV22" s="45"/>
      <c r="MW22" s="45"/>
      <c r="MX22" s="45"/>
      <c r="MY22" s="45"/>
      <c r="MZ22" s="45"/>
      <c r="NA22" s="45"/>
      <c r="NB22" s="45"/>
      <c r="NC22" s="45"/>
      <c r="ND22" s="45"/>
      <c r="NE22" s="45"/>
      <c r="NF22" s="45"/>
      <c r="NG22" s="45"/>
      <c r="NH22" s="45"/>
      <c r="NI22" s="45"/>
      <c r="NJ22" s="45"/>
      <c r="NK22" s="45"/>
      <c r="NL22" s="45"/>
      <c r="NM22" s="45"/>
      <c r="NN22" s="45"/>
      <c r="NO22" s="45"/>
      <c r="NP22" s="45"/>
      <c r="NQ22" s="45"/>
      <c r="NR22" s="45"/>
      <c r="NS22" s="45"/>
      <c r="NT22" s="45"/>
      <c r="NU22" s="45"/>
      <c r="NV22" s="45"/>
      <c r="NW22" s="45"/>
      <c r="NX22" s="45"/>
      <c r="NY22" s="45"/>
      <c r="NZ22" s="45"/>
      <c r="OA22" s="45"/>
      <c r="OB22" s="45"/>
      <c r="OC22" s="45"/>
      <c r="OD22" s="45"/>
      <c r="OE22" s="45"/>
      <c r="OF22" s="45"/>
      <c r="OG22" s="45"/>
      <c r="OH22" s="45"/>
      <c r="OI22" s="45"/>
      <c r="OJ22" s="45"/>
      <c r="OK22" s="45"/>
      <c r="OL22" s="45"/>
      <c r="OM22" s="45"/>
      <c r="ON22" s="45"/>
      <c r="OO22" s="45"/>
      <c r="OP22" s="45"/>
      <c r="OQ22" s="45"/>
      <c r="OR22" s="45"/>
      <c r="OS22" s="45"/>
      <c r="OT22" s="45"/>
      <c r="OU22" s="45"/>
      <c r="OV22" s="45"/>
      <c r="OW22" s="45"/>
      <c r="OX22" s="45"/>
      <c r="OY22" s="45"/>
      <c r="OZ22" s="45"/>
      <c r="PA22" s="45"/>
      <c r="PB22" s="45"/>
      <c r="PC22" s="45"/>
      <c r="PD22" s="45"/>
      <c r="PE22" s="45"/>
      <c r="PF22" s="45"/>
      <c r="PG22" s="45"/>
      <c r="PH22" s="45"/>
      <c r="PI22" s="45"/>
      <c r="PJ22" s="45"/>
      <c r="PK22" s="45"/>
      <c r="PL22" s="45"/>
      <c r="PM22" s="45"/>
      <c r="PN22" s="45"/>
      <c r="PO22" s="45"/>
      <c r="PP22" s="45"/>
      <c r="PQ22" s="45"/>
      <c r="PR22" s="45"/>
      <c r="PS22" s="45"/>
      <c r="PT22" s="45"/>
      <c r="PU22" s="45"/>
      <c r="PV22" s="45"/>
      <c r="PW22" s="45"/>
      <c r="PX22" s="45"/>
      <c r="PY22" s="45"/>
      <c r="PZ22" s="45"/>
      <c r="QA22" s="45"/>
      <c r="QB22" s="45"/>
      <c r="QC22" s="45"/>
      <c r="QD22" s="45"/>
      <c r="QE22" s="45"/>
      <c r="QF22" s="45"/>
      <c r="QG22" s="45"/>
      <c r="QH22" s="45"/>
      <c r="QI22" s="45"/>
      <c r="QJ22" s="45"/>
      <c r="QK22" s="45"/>
      <c r="QL22" s="45"/>
      <c r="QM22" s="45"/>
      <c r="QN22" s="45"/>
      <c r="QO22" s="45"/>
      <c r="QP22" s="45"/>
      <c r="QQ22" s="45"/>
      <c r="QR22" s="45"/>
      <c r="QS22" s="45"/>
      <c r="QT22" s="45"/>
      <c r="QU22" s="45"/>
      <c r="QV22" s="45"/>
      <c r="QW22" s="45"/>
      <c r="QX22" s="45"/>
      <c r="QY22" s="45"/>
      <c r="QZ22" s="45"/>
      <c r="RA22" s="45"/>
      <c r="RB22" s="45"/>
      <c r="RC22" s="45"/>
      <c r="RD22" s="45"/>
      <c r="RE22" s="45"/>
      <c r="RF22" s="45"/>
      <c r="RG22" s="45"/>
      <c r="RH22" s="45"/>
      <c r="RI22" s="45"/>
      <c r="RJ22" s="45"/>
      <c r="RK22" s="45"/>
      <c r="RL22" s="45"/>
      <c r="RM22" s="45"/>
      <c r="RN22" s="45"/>
      <c r="RO22" s="45"/>
      <c r="RP22" s="45"/>
      <c r="RQ22" s="45"/>
      <c r="RR22" s="45"/>
      <c r="RS22" s="45"/>
      <c r="RT22" s="45"/>
      <c r="RU22" s="45"/>
      <c r="RV22" s="45"/>
      <c r="RW22" s="45"/>
      <c r="RX22" s="45"/>
      <c r="RY22" s="45"/>
      <c r="RZ22" s="45"/>
      <c r="SA22" s="45"/>
      <c r="SB22" s="45"/>
      <c r="SC22" s="45"/>
      <c r="SD22" s="45"/>
      <c r="SE22" s="45"/>
      <c r="SF22" s="45"/>
      <c r="SG22" s="45"/>
      <c r="SH22" s="45"/>
      <c r="SI22" s="45"/>
      <c r="SJ22" s="45"/>
      <c r="SK22" s="45"/>
      <c r="SL22" s="45"/>
      <c r="SM22" s="45"/>
      <c r="SN22" s="45"/>
      <c r="SO22" s="45"/>
      <c r="SP22" s="45"/>
      <c r="SQ22" s="45"/>
      <c r="SR22" s="45"/>
      <c r="SS22" s="45"/>
      <c r="ST22" s="45"/>
      <c r="SU22" s="45"/>
      <c r="SV22" s="45"/>
      <c r="SW22" s="45"/>
      <c r="SX22" s="45"/>
      <c r="SY22" s="45"/>
      <c r="SZ22" s="45"/>
      <c r="TA22" s="45"/>
      <c r="TB22" s="45"/>
      <c r="TC22" s="45"/>
      <c r="TD22" s="45"/>
      <c r="TE22" s="45"/>
      <c r="TF22" s="45"/>
      <c r="TG22" s="45"/>
      <c r="TH22" s="45"/>
      <c r="TI22" s="45"/>
      <c r="TJ22" s="45"/>
      <c r="TK22" s="45"/>
      <c r="TL22" s="45"/>
      <c r="TM22" s="45"/>
      <c r="TN22" s="45"/>
      <c r="TO22" s="45"/>
      <c r="TP22" s="45"/>
      <c r="TQ22" s="45"/>
      <c r="TR22" s="45"/>
      <c r="TS22" s="45"/>
      <c r="TT22" s="45"/>
      <c r="TU22" s="45"/>
      <c r="TV22" s="45"/>
      <c r="TW22" s="45"/>
      <c r="TX22" s="45"/>
      <c r="TY22" s="45"/>
      <c r="TZ22" s="45"/>
      <c r="UA22" s="45"/>
      <c r="UB22" s="45"/>
      <c r="UC22" s="45"/>
      <c r="UD22" s="45"/>
      <c r="UE22" s="45"/>
      <c r="UF22" s="45"/>
      <c r="UG22" s="45"/>
      <c r="UH22" s="45"/>
      <c r="UI22" s="45"/>
      <c r="UJ22" s="45"/>
      <c r="UK22" s="45"/>
      <c r="UL22" s="45"/>
      <c r="UM22" s="45"/>
      <c r="UN22" s="45"/>
      <c r="UO22" s="45"/>
      <c r="UP22" s="45"/>
      <c r="UQ22" s="45"/>
      <c r="UR22" s="45"/>
      <c r="US22" s="45"/>
      <c r="UT22" s="45"/>
      <c r="UU22" s="45"/>
      <c r="UV22" s="45"/>
      <c r="UW22" s="45"/>
      <c r="UX22" s="45"/>
      <c r="UY22" s="45"/>
      <c r="UZ22" s="45"/>
      <c r="VA22" s="45"/>
      <c r="VB22" s="45"/>
      <c r="VC22" s="45"/>
      <c r="VD22" s="45"/>
      <c r="VE22" s="45"/>
      <c r="VF22" s="45"/>
      <c r="VG22" s="45"/>
      <c r="VH22" s="45"/>
      <c r="VI22" s="45"/>
      <c r="VJ22" s="45"/>
      <c r="VK22" s="45"/>
      <c r="VL22" s="45"/>
      <c r="VM22" s="45"/>
      <c r="VN22" s="45"/>
      <c r="VO22" s="45"/>
      <c r="VP22" s="45"/>
      <c r="VQ22" s="45"/>
      <c r="VR22" s="45"/>
      <c r="VS22" s="45"/>
      <c r="VT22" s="45"/>
      <c r="VU22" s="45"/>
      <c r="VV22" s="45"/>
      <c r="VW22" s="45"/>
      <c r="VX22" s="45"/>
      <c r="VY22" s="45"/>
      <c r="VZ22" s="45"/>
      <c r="WA22" s="45"/>
      <c r="WB22" s="45"/>
      <c r="WC22" s="45"/>
      <c r="WD22" s="45"/>
      <c r="WE22" s="45"/>
      <c r="WF22" s="45"/>
      <c r="WG22" s="45"/>
      <c r="WH22" s="45"/>
      <c r="WI22" s="45"/>
      <c r="WJ22" s="45"/>
      <c r="WK22" s="45"/>
      <c r="WL22" s="45"/>
      <c r="WM22" s="45"/>
      <c r="WN22" s="45"/>
      <c r="WO22" s="45"/>
      <c r="WP22" s="45"/>
      <c r="WQ22" s="45"/>
      <c r="WR22" s="45"/>
      <c r="WS22" s="45"/>
      <c r="WT22" s="45"/>
      <c r="WU22" s="45"/>
      <c r="WV22" s="45"/>
      <c r="WW22" s="45"/>
      <c r="WX22" s="45"/>
      <c r="WY22" s="45"/>
      <c r="WZ22" s="45"/>
      <c r="XA22" s="45"/>
      <c r="XB22" s="45"/>
      <c r="XC22" s="45"/>
      <c r="XD22" s="45"/>
      <c r="XE22" s="45"/>
      <c r="XF22" s="45"/>
      <c r="XG22" s="45"/>
      <c r="XH22" s="45"/>
      <c r="XI22" s="45"/>
      <c r="XJ22" s="45"/>
      <c r="XK22" s="45"/>
      <c r="XL22" s="45"/>
      <c r="XM22" s="45"/>
      <c r="XN22" s="45"/>
      <c r="XO22" s="45"/>
      <c r="XP22" s="45"/>
      <c r="XQ22" s="45"/>
      <c r="XR22" s="45"/>
      <c r="XS22" s="45"/>
      <c r="XT22" s="45"/>
      <c r="XU22" s="45"/>
      <c r="XV22" s="45"/>
      <c r="XW22" s="45"/>
      <c r="XX22" s="45"/>
      <c r="XY22" s="45"/>
      <c r="XZ22" s="45"/>
      <c r="YA22" s="45"/>
      <c r="YB22" s="45"/>
      <c r="YC22" s="45"/>
      <c r="YD22" s="45"/>
      <c r="YE22" s="45"/>
      <c r="YF22" s="45"/>
      <c r="YG22" s="45"/>
      <c r="YH22" s="45"/>
      <c r="YI22" s="45"/>
      <c r="YJ22" s="45"/>
      <c r="YK22" s="45"/>
      <c r="YL22" s="45"/>
      <c r="YM22" s="45"/>
      <c r="YN22" s="45"/>
      <c r="YO22" s="45"/>
      <c r="YP22" s="45"/>
      <c r="YQ22" s="45"/>
      <c r="YR22" s="45"/>
      <c r="YS22" s="45"/>
      <c r="YT22" s="45"/>
      <c r="YU22" s="45"/>
      <c r="YV22" s="45"/>
      <c r="YW22" s="45"/>
      <c r="YX22" s="45"/>
      <c r="YY22" s="45"/>
      <c r="YZ22" s="45"/>
      <c r="ZA22" s="45"/>
      <c r="ZB22" s="45"/>
      <c r="ZC22" s="45"/>
      <c r="ZD22" s="45"/>
      <c r="ZE22" s="45"/>
      <c r="ZF22" s="45"/>
      <c r="ZG22" s="45"/>
      <c r="ZH22" s="45"/>
      <c r="ZI22" s="45"/>
      <c r="ZJ22" s="45"/>
      <c r="ZK22" s="45"/>
      <c r="ZL22" s="45"/>
      <c r="ZM22" s="45"/>
      <c r="ZN22" s="45"/>
      <c r="ZO22" s="45"/>
      <c r="ZP22" s="45"/>
      <c r="ZQ22" s="45"/>
      <c r="ZR22" s="45"/>
      <c r="ZS22" s="45"/>
      <c r="ZT22" s="45"/>
      <c r="ZU22" s="45"/>
      <c r="ZV22" s="45"/>
      <c r="ZW22" s="45"/>
      <c r="ZX22" s="45"/>
      <c r="ZY22" s="45"/>
      <c r="ZZ22" s="45"/>
      <c r="AAA22" s="45"/>
      <c r="AAB22" s="45"/>
      <c r="AAC22" s="45"/>
      <c r="AAD22" s="45"/>
      <c r="AAE22" s="45"/>
      <c r="AAF22" s="45"/>
      <c r="AAG22" s="45"/>
      <c r="AAH22" s="45"/>
      <c r="AAI22" s="45"/>
      <c r="AAJ22" s="45"/>
      <c r="AAK22" s="45"/>
      <c r="AAL22" s="45"/>
      <c r="AAM22" s="45"/>
      <c r="AAN22" s="45"/>
      <c r="AAO22" s="45"/>
      <c r="AAP22" s="45"/>
      <c r="AAQ22" s="45"/>
      <c r="AAR22" s="45"/>
      <c r="AAS22" s="45"/>
      <c r="AAT22" s="45"/>
      <c r="AAU22" s="45"/>
      <c r="AAV22" s="45"/>
      <c r="AAW22" s="45"/>
      <c r="AAX22" s="45"/>
      <c r="AAY22" s="45"/>
      <c r="AAZ22" s="45"/>
      <c r="ABA22" s="45"/>
      <c r="ABB22" s="45"/>
      <c r="ABC22" s="45"/>
      <c r="ABD22" s="45"/>
      <c r="ABE22" s="45"/>
      <c r="ABF22" s="45"/>
      <c r="ABG22" s="45"/>
      <c r="ABH22" s="45"/>
      <c r="ABI22" s="45"/>
      <c r="ABJ22" s="45"/>
      <c r="ABK22" s="45"/>
      <c r="ABL22" s="45"/>
      <c r="ABM22" s="45"/>
      <c r="ABN22" s="45"/>
      <c r="ABO22" s="45"/>
      <c r="ABP22" s="45"/>
      <c r="ABQ22" s="45"/>
      <c r="ABR22" s="45"/>
      <c r="ABS22" s="45"/>
      <c r="ABT22" s="45"/>
      <c r="ABU22" s="45"/>
      <c r="ABV22" s="45"/>
      <c r="ABW22" s="45"/>
      <c r="ABX22" s="45"/>
      <c r="ABY22" s="45"/>
      <c r="ABZ22" s="45"/>
      <c r="ACA22" s="45"/>
      <c r="ACB22" s="45"/>
      <c r="ACC22" s="45"/>
      <c r="ACD22" s="45"/>
      <c r="ACE22" s="45"/>
      <c r="ACF22" s="45"/>
      <c r="ACG22" s="45"/>
      <c r="ACH22" s="45"/>
      <c r="ACI22" s="45"/>
      <c r="ACJ22" s="45"/>
      <c r="ACK22" s="45"/>
      <c r="ACL22" s="45"/>
      <c r="ACM22" s="45"/>
      <c r="ACN22" s="45"/>
      <c r="ACO22" s="45"/>
      <c r="ACP22" s="45"/>
      <c r="ACQ22" s="45"/>
      <c r="ACR22" s="45"/>
      <c r="ACS22" s="45"/>
      <c r="ACT22" s="45"/>
      <c r="ACU22" s="45"/>
      <c r="ACV22" s="45"/>
      <c r="ACW22" s="45"/>
      <c r="ACX22" s="45"/>
      <c r="ACY22" s="45"/>
      <c r="ACZ22" s="45"/>
      <c r="ADA22" s="45"/>
      <c r="ADB22" s="45"/>
      <c r="ADC22" s="45"/>
      <c r="ADD22" s="45"/>
      <c r="ADE22" s="45"/>
      <c r="ADF22" s="45"/>
      <c r="ADG22" s="45"/>
      <c r="ADH22" s="45"/>
      <c r="ADI22" s="45"/>
      <c r="ADJ22" s="45"/>
      <c r="ADK22" s="45"/>
      <c r="ADL22" s="45"/>
      <c r="ADM22" s="45"/>
      <c r="ADN22" s="45"/>
      <c r="ADO22" s="45"/>
      <c r="ADP22" s="45"/>
      <c r="ADQ22" s="45"/>
      <c r="ADR22" s="45"/>
      <c r="ADS22" s="45"/>
      <c r="ADT22" s="45"/>
      <c r="ADU22" s="45"/>
      <c r="ADV22" s="45"/>
      <c r="ADW22" s="45"/>
      <c r="ADX22" s="45"/>
      <c r="ADY22" s="45"/>
      <c r="ADZ22" s="45"/>
      <c r="AEA22" s="45"/>
      <c r="AEB22" s="45"/>
      <c r="AEC22" s="45"/>
      <c r="AED22" s="45"/>
      <c r="AEE22" s="45"/>
      <c r="AEF22" s="45"/>
      <c r="AEG22" s="45"/>
      <c r="AEH22" s="45"/>
      <c r="AEI22" s="45"/>
      <c r="AEJ22" s="45"/>
      <c r="AEK22" s="45"/>
      <c r="AEL22" s="45"/>
      <c r="AEM22" s="45"/>
      <c r="AEN22" s="45"/>
      <c r="AEO22" s="45"/>
      <c r="AEP22" s="45"/>
      <c r="AEQ22" s="45"/>
      <c r="AER22" s="45"/>
      <c r="AES22" s="45"/>
      <c r="AET22" s="45"/>
      <c r="AEU22" s="45"/>
      <c r="AEV22" s="45"/>
      <c r="AEW22" s="45"/>
      <c r="AEX22" s="45"/>
      <c r="AEY22" s="45"/>
      <c r="AEZ22" s="45"/>
      <c r="AFA22" s="45"/>
      <c r="AFB22" s="45"/>
      <c r="AFC22" s="45"/>
      <c r="AFD22" s="45"/>
      <c r="AFE22" s="45"/>
      <c r="AFF22" s="45"/>
      <c r="AFG22" s="45"/>
      <c r="AFH22" s="45"/>
      <c r="AFI22" s="45"/>
      <c r="AFJ22" s="45"/>
      <c r="AFK22" s="45"/>
      <c r="AFL22" s="45"/>
      <c r="AFM22" s="45"/>
      <c r="AFN22" s="45"/>
      <c r="AFO22" s="45"/>
      <c r="AFP22" s="45"/>
      <c r="AFQ22" s="45"/>
      <c r="AFR22" s="45"/>
      <c r="AFS22" s="45"/>
      <c r="AFT22" s="45"/>
      <c r="AFU22" s="45"/>
      <c r="AFV22" s="45"/>
      <c r="AFW22" s="45"/>
      <c r="AFX22" s="45"/>
      <c r="AFY22" s="45"/>
      <c r="AFZ22" s="45"/>
      <c r="AGA22" s="45"/>
      <c r="AGB22" s="45"/>
      <c r="AGC22" s="45"/>
      <c r="AGD22" s="45"/>
      <c r="AGE22" s="45"/>
      <c r="AGF22" s="45"/>
      <c r="AGG22" s="45"/>
      <c r="AGH22" s="45"/>
      <c r="AGI22" s="45"/>
      <c r="AGJ22" s="45"/>
      <c r="AGK22" s="45"/>
      <c r="AGL22" s="45"/>
      <c r="AGM22" s="45"/>
      <c r="AGN22" s="45"/>
      <c r="AGO22" s="45"/>
      <c r="AGP22" s="45"/>
      <c r="AGQ22" s="45"/>
      <c r="AGR22" s="45"/>
      <c r="AGS22" s="45"/>
      <c r="AGT22" s="45"/>
      <c r="AGU22" s="45"/>
      <c r="AGV22" s="45"/>
      <c r="AGW22" s="45"/>
      <c r="AGX22" s="45"/>
      <c r="AGY22" s="45"/>
      <c r="AGZ22" s="45"/>
      <c r="AHA22" s="45"/>
      <c r="AHB22" s="45"/>
      <c r="AHC22" s="45"/>
      <c r="AHD22" s="45"/>
      <c r="AHE22" s="45"/>
      <c r="AHF22" s="45"/>
      <c r="AHG22" s="45"/>
      <c r="AHH22" s="45"/>
      <c r="AHI22" s="45"/>
      <c r="AHJ22" s="45"/>
      <c r="AHK22" s="45"/>
      <c r="AHL22" s="45"/>
      <c r="AHM22" s="45"/>
      <c r="AHN22" s="45"/>
      <c r="AHO22" s="45"/>
      <c r="AHP22" s="45"/>
      <c r="AHQ22" s="45"/>
      <c r="AHR22" s="45"/>
      <c r="AHS22" s="45"/>
      <c r="AHT22" s="45"/>
      <c r="AHU22" s="45"/>
      <c r="AHV22" s="45"/>
      <c r="AHW22" s="45"/>
      <c r="AHX22" s="45"/>
      <c r="AHY22" s="45"/>
      <c r="AHZ22" s="45"/>
      <c r="AIA22" s="45"/>
      <c r="AIB22" s="45"/>
      <c r="AIC22" s="45"/>
      <c r="AID22" s="45"/>
      <c r="AIE22" s="45"/>
      <c r="AIF22" s="45"/>
      <c r="AIG22" s="45"/>
      <c r="AIH22" s="45"/>
      <c r="AII22" s="45"/>
      <c r="AIJ22" s="45"/>
      <c r="AIK22" s="45"/>
      <c r="AIL22" s="45"/>
      <c r="AIM22" s="45"/>
      <c r="AIN22" s="45"/>
      <c r="AIO22" s="45"/>
      <c r="AIP22" s="45"/>
      <c r="AIQ22" s="45"/>
      <c r="AIR22" s="45"/>
      <c r="AIS22" s="45"/>
      <c r="AIT22" s="45"/>
      <c r="AIU22" s="45"/>
      <c r="AIV22" s="45"/>
      <c r="AIW22" s="45"/>
      <c r="AIX22" s="45"/>
      <c r="AIY22" s="45"/>
      <c r="AIZ22" s="45"/>
      <c r="AJA22" s="45"/>
      <c r="AJB22" s="45"/>
      <c r="AJC22" s="45"/>
      <c r="AJD22" s="45"/>
      <c r="AJE22" s="45"/>
      <c r="AJF22" s="45"/>
      <c r="AJG22" s="45"/>
      <c r="AJH22" s="45"/>
      <c r="AJI22" s="45"/>
      <c r="AJJ22" s="45"/>
      <c r="AJK22" s="45"/>
      <c r="AJL22" s="45"/>
      <c r="AJM22" s="45"/>
      <c r="AJN22" s="45"/>
      <c r="AJO22" s="45"/>
      <c r="AJP22" s="45"/>
      <c r="AJQ22" s="45"/>
      <c r="AJR22" s="45"/>
      <c r="AJS22" s="45"/>
      <c r="AJT22" s="45"/>
      <c r="AJU22" s="45"/>
      <c r="AJV22" s="45"/>
      <c r="AJW22" s="45"/>
      <c r="AJX22" s="45"/>
      <c r="AJY22" s="45"/>
      <c r="AJZ22" s="45"/>
      <c r="AKA22" s="45"/>
      <c r="AKB22" s="45"/>
      <c r="AKC22" s="45"/>
      <c r="AKD22" s="45"/>
      <c r="AKE22" s="45"/>
      <c r="AKF22" s="45"/>
      <c r="AKG22" s="45"/>
      <c r="AKH22" s="45"/>
      <c r="AKI22" s="45"/>
      <c r="AKJ22" s="45"/>
      <c r="AKK22" s="45"/>
      <c r="AKL22" s="45"/>
      <c r="AKM22" s="45"/>
      <c r="AKN22" s="45"/>
      <c r="AKO22" s="45"/>
      <c r="AKP22" s="45"/>
      <c r="AKQ22" s="45"/>
      <c r="AKR22" s="45"/>
      <c r="AKS22" s="45"/>
      <c r="AKT22" s="45"/>
      <c r="AKU22" s="45"/>
      <c r="AKV22" s="45"/>
      <c r="AKW22" s="45"/>
      <c r="AKX22" s="45"/>
      <c r="AKY22" s="45"/>
      <c r="AKZ22" s="45"/>
      <c r="ALA22" s="45"/>
      <c r="ALB22" s="45"/>
      <c r="ALC22" s="45"/>
      <c r="ALD22" s="45"/>
      <c r="ALE22" s="45"/>
      <c r="ALF22" s="45"/>
      <c r="ALG22" s="45"/>
      <c r="ALH22" s="45"/>
      <c r="ALI22" s="45"/>
      <c r="ALJ22" s="45"/>
      <c r="ALK22" s="45"/>
      <c r="ALL22" s="45"/>
      <c r="ALM22" s="45"/>
      <c r="ALN22" s="45"/>
      <c r="ALO22" s="45"/>
      <c r="ALP22" s="45"/>
      <c r="ALQ22" s="45"/>
      <c r="ALR22" s="45"/>
      <c r="ALS22" s="45"/>
      <c r="ALT22" s="45"/>
      <c r="ALU22" s="45"/>
      <c r="ALV22" s="45"/>
      <c r="ALW22" s="45"/>
      <c r="ALX22" s="45"/>
      <c r="ALY22" s="45"/>
      <c r="ALZ22" s="45"/>
      <c r="AMA22" s="45"/>
      <c r="AMB22" s="45"/>
      <c r="AMC22" s="45"/>
      <c r="AMD22" s="45"/>
      <c r="AME22" s="45"/>
      <c r="AMF22" s="45"/>
      <c r="AMG22" s="45"/>
      <c r="AMH22" s="45"/>
      <c r="AMI22" s="45"/>
      <c r="AMJ22" s="45"/>
    </row>
    <row r="23" spans="1:1024" s="47" customFormat="1" ht="24">
      <c r="A23" s="42">
        <v>3</v>
      </c>
      <c r="B23" s="43">
        <v>46212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 t="s">
        <v>37</v>
      </c>
      <c r="N23" s="42">
        <v>0</v>
      </c>
      <c r="O23" s="42">
        <v>0</v>
      </c>
      <c r="P23" s="42" t="s">
        <v>130</v>
      </c>
      <c r="Q23" s="44">
        <f>T23/S23</f>
        <v>127.57101</v>
      </c>
      <c r="R23" s="48" t="s">
        <v>38</v>
      </c>
      <c r="S23" s="48">
        <v>1</v>
      </c>
      <c r="T23" s="44">
        <f>127571.01/1000</f>
        <v>127.57101</v>
      </c>
      <c r="U23" s="42" t="s">
        <v>127</v>
      </c>
      <c r="V23" s="84" t="s">
        <v>128</v>
      </c>
      <c r="W23" s="45"/>
      <c r="X23" s="45"/>
      <c r="Y23" s="45"/>
      <c r="Z23" s="46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  <c r="IW23" s="45"/>
      <c r="IX23" s="45"/>
      <c r="IY23" s="45"/>
      <c r="IZ23" s="45"/>
      <c r="JA23" s="45"/>
      <c r="JB23" s="45"/>
      <c r="JC23" s="45"/>
      <c r="JD23" s="45"/>
      <c r="JE23" s="45"/>
      <c r="JF23" s="45"/>
      <c r="JG23" s="45"/>
      <c r="JH23" s="45"/>
      <c r="JI23" s="45"/>
      <c r="JJ23" s="45"/>
      <c r="JK23" s="45"/>
      <c r="JL23" s="45"/>
      <c r="JM23" s="45"/>
      <c r="JN23" s="45"/>
      <c r="JO23" s="45"/>
      <c r="JP23" s="45"/>
      <c r="JQ23" s="45"/>
      <c r="JR23" s="45"/>
      <c r="JS23" s="45"/>
      <c r="JT23" s="45"/>
      <c r="JU23" s="45"/>
      <c r="JV23" s="45"/>
      <c r="JW23" s="45"/>
      <c r="JX23" s="45"/>
      <c r="JY23" s="45"/>
      <c r="JZ23" s="45"/>
      <c r="KA23" s="45"/>
      <c r="KB23" s="45"/>
      <c r="KC23" s="45"/>
      <c r="KD23" s="45"/>
      <c r="KE23" s="45"/>
      <c r="KF23" s="45"/>
      <c r="KG23" s="45"/>
      <c r="KH23" s="45"/>
      <c r="KI23" s="45"/>
      <c r="KJ23" s="45"/>
      <c r="KK23" s="45"/>
      <c r="KL23" s="45"/>
      <c r="KM23" s="45"/>
      <c r="KN23" s="45"/>
      <c r="KO23" s="45"/>
      <c r="KP23" s="45"/>
      <c r="KQ23" s="45"/>
      <c r="KR23" s="45"/>
      <c r="KS23" s="45"/>
      <c r="KT23" s="45"/>
      <c r="KU23" s="45"/>
      <c r="KV23" s="45"/>
      <c r="KW23" s="45"/>
      <c r="KX23" s="45"/>
      <c r="KY23" s="45"/>
      <c r="KZ23" s="45"/>
      <c r="LA23" s="45"/>
      <c r="LB23" s="45"/>
      <c r="LC23" s="45"/>
      <c r="LD23" s="45"/>
      <c r="LE23" s="45"/>
      <c r="LF23" s="45"/>
      <c r="LG23" s="45"/>
      <c r="LH23" s="45"/>
      <c r="LI23" s="45"/>
      <c r="LJ23" s="45"/>
      <c r="LK23" s="45"/>
      <c r="LL23" s="45"/>
      <c r="LM23" s="45"/>
      <c r="LN23" s="45"/>
      <c r="LO23" s="45"/>
      <c r="LP23" s="45"/>
      <c r="LQ23" s="45"/>
      <c r="LR23" s="45"/>
      <c r="LS23" s="45"/>
      <c r="LT23" s="45"/>
      <c r="LU23" s="45"/>
      <c r="LV23" s="45"/>
      <c r="LW23" s="45"/>
      <c r="LX23" s="45"/>
      <c r="LY23" s="45"/>
      <c r="LZ23" s="45"/>
      <c r="MA23" s="45"/>
      <c r="MB23" s="45"/>
      <c r="MC23" s="45"/>
      <c r="MD23" s="45"/>
      <c r="ME23" s="45"/>
      <c r="MF23" s="45"/>
      <c r="MG23" s="45"/>
      <c r="MH23" s="45"/>
      <c r="MI23" s="45"/>
      <c r="MJ23" s="45"/>
      <c r="MK23" s="45"/>
      <c r="ML23" s="45"/>
      <c r="MM23" s="45"/>
      <c r="MN23" s="45"/>
      <c r="MO23" s="45"/>
      <c r="MP23" s="45"/>
      <c r="MQ23" s="45"/>
      <c r="MR23" s="45"/>
      <c r="MS23" s="45"/>
      <c r="MT23" s="45"/>
      <c r="MU23" s="45"/>
      <c r="MV23" s="45"/>
      <c r="MW23" s="45"/>
      <c r="MX23" s="45"/>
      <c r="MY23" s="45"/>
      <c r="MZ23" s="45"/>
      <c r="NA23" s="45"/>
      <c r="NB23" s="45"/>
      <c r="NC23" s="45"/>
      <c r="ND23" s="45"/>
      <c r="NE23" s="45"/>
      <c r="NF23" s="45"/>
      <c r="NG23" s="45"/>
      <c r="NH23" s="45"/>
      <c r="NI23" s="45"/>
      <c r="NJ23" s="45"/>
      <c r="NK23" s="45"/>
      <c r="NL23" s="45"/>
      <c r="NM23" s="45"/>
      <c r="NN23" s="45"/>
      <c r="NO23" s="45"/>
      <c r="NP23" s="45"/>
      <c r="NQ23" s="45"/>
      <c r="NR23" s="45"/>
      <c r="NS23" s="45"/>
      <c r="NT23" s="45"/>
      <c r="NU23" s="45"/>
      <c r="NV23" s="45"/>
      <c r="NW23" s="45"/>
      <c r="NX23" s="45"/>
      <c r="NY23" s="45"/>
      <c r="NZ23" s="45"/>
      <c r="OA23" s="45"/>
      <c r="OB23" s="45"/>
      <c r="OC23" s="45"/>
      <c r="OD23" s="45"/>
      <c r="OE23" s="45"/>
      <c r="OF23" s="45"/>
      <c r="OG23" s="45"/>
      <c r="OH23" s="45"/>
      <c r="OI23" s="45"/>
      <c r="OJ23" s="45"/>
      <c r="OK23" s="45"/>
      <c r="OL23" s="45"/>
      <c r="OM23" s="45"/>
      <c r="ON23" s="45"/>
      <c r="OO23" s="45"/>
      <c r="OP23" s="45"/>
      <c r="OQ23" s="45"/>
      <c r="OR23" s="45"/>
      <c r="OS23" s="45"/>
      <c r="OT23" s="45"/>
      <c r="OU23" s="45"/>
      <c r="OV23" s="45"/>
      <c r="OW23" s="45"/>
      <c r="OX23" s="45"/>
      <c r="OY23" s="45"/>
      <c r="OZ23" s="45"/>
      <c r="PA23" s="45"/>
      <c r="PB23" s="45"/>
      <c r="PC23" s="45"/>
      <c r="PD23" s="45"/>
      <c r="PE23" s="45"/>
      <c r="PF23" s="45"/>
      <c r="PG23" s="45"/>
      <c r="PH23" s="45"/>
      <c r="PI23" s="45"/>
      <c r="PJ23" s="45"/>
      <c r="PK23" s="45"/>
      <c r="PL23" s="45"/>
      <c r="PM23" s="45"/>
      <c r="PN23" s="45"/>
      <c r="PO23" s="45"/>
      <c r="PP23" s="45"/>
      <c r="PQ23" s="45"/>
      <c r="PR23" s="45"/>
      <c r="PS23" s="45"/>
      <c r="PT23" s="45"/>
      <c r="PU23" s="45"/>
      <c r="PV23" s="45"/>
      <c r="PW23" s="45"/>
      <c r="PX23" s="45"/>
      <c r="PY23" s="45"/>
      <c r="PZ23" s="45"/>
      <c r="QA23" s="45"/>
      <c r="QB23" s="45"/>
      <c r="QC23" s="45"/>
      <c r="QD23" s="45"/>
      <c r="QE23" s="45"/>
      <c r="QF23" s="45"/>
      <c r="QG23" s="45"/>
      <c r="QH23" s="45"/>
      <c r="QI23" s="45"/>
      <c r="QJ23" s="45"/>
      <c r="QK23" s="45"/>
      <c r="QL23" s="45"/>
      <c r="QM23" s="45"/>
      <c r="QN23" s="45"/>
      <c r="QO23" s="45"/>
      <c r="QP23" s="45"/>
      <c r="QQ23" s="45"/>
      <c r="QR23" s="45"/>
      <c r="QS23" s="45"/>
      <c r="QT23" s="45"/>
      <c r="QU23" s="45"/>
      <c r="QV23" s="45"/>
      <c r="QW23" s="45"/>
      <c r="QX23" s="45"/>
      <c r="QY23" s="45"/>
      <c r="QZ23" s="45"/>
      <c r="RA23" s="45"/>
      <c r="RB23" s="45"/>
      <c r="RC23" s="45"/>
      <c r="RD23" s="45"/>
      <c r="RE23" s="45"/>
      <c r="RF23" s="45"/>
      <c r="RG23" s="45"/>
      <c r="RH23" s="45"/>
      <c r="RI23" s="45"/>
      <c r="RJ23" s="45"/>
      <c r="RK23" s="45"/>
      <c r="RL23" s="45"/>
      <c r="RM23" s="45"/>
      <c r="RN23" s="45"/>
      <c r="RO23" s="45"/>
      <c r="RP23" s="45"/>
      <c r="RQ23" s="45"/>
      <c r="RR23" s="45"/>
      <c r="RS23" s="45"/>
      <c r="RT23" s="45"/>
      <c r="RU23" s="45"/>
      <c r="RV23" s="45"/>
      <c r="RW23" s="45"/>
      <c r="RX23" s="45"/>
      <c r="RY23" s="45"/>
      <c r="RZ23" s="45"/>
      <c r="SA23" s="45"/>
      <c r="SB23" s="45"/>
      <c r="SC23" s="45"/>
      <c r="SD23" s="45"/>
      <c r="SE23" s="45"/>
      <c r="SF23" s="45"/>
      <c r="SG23" s="45"/>
      <c r="SH23" s="45"/>
      <c r="SI23" s="45"/>
      <c r="SJ23" s="45"/>
      <c r="SK23" s="45"/>
      <c r="SL23" s="45"/>
      <c r="SM23" s="45"/>
      <c r="SN23" s="45"/>
      <c r="SO23" s="45"/>
      <c r="SP23" s="45"/>
      <c r="SQ23" s="45"/>
      <c r="SR23" s="45"/>
      <c r="SS23" s="45"/>
      <c r="ST23" s="45"/>
      <c r="SU23" s="45"/>
      <c r="SV23" s="45"/>
      <c r="SW23" s="45"/>
      <c r="SX23" s="45"/>
      <c r="SY23" s="45"/>
      <c r="SZ23" s="45"/>
      <c r="TA23" s="45"/>
      <c r="TB23" s="45"/>
      <c r="TC23" s="45"/>
      <c r="TD23" s="45"/>
      <c r="TE23" s="45"/>
      <c r="TF23" s="45"/>
      <c r="TG23" s="45"/>
      <c r="TH23" s="45"/>
      <c r="TI23" s="45"/>
      <c r="TJ23" s="45"/>
      <c r="TK23" s="45"/>
      <c r="TL23" s="45"/>
      <c r="TM23" s="45"/>
      <c r="TN23" s="45"/>
      <c r="TO23" s="45"/>
      <c r="TP23" s="45"/>
      <c r="TQ23" s="45"/>
      <c r="TR23" s="45"/>
      <c r="TS23" s="45"/>
      <c r="TT23" s="45"/>
      <c r="TU23" s="45"/>
      <c r="TV23" s="45"/>
      <c r="TW23" s="45"/>
      <c r="TX23" s="45"/>
      <c r="TY23" s="45"/>
      <c r="TZ23" s="45"/>
      <c r="UA23" s="45"/>
      <c r="UB23" s="45"/>
      <c r="UC23" s="45"/>
      <c r="UD23" s="45"/>
      <c r="UE23" s="45"/>
      <c r="UF23" s="45"/>
      <c r="UG23" s="45"/>
      <c r="UH23" s="45"/>
      <c r="UI23" s="45"/>
      <c r="UJ23" s="45"/>
      <c r="UK23" s="45"/>
      <c r="UL23" s="45"/>
      <c r="UM23" s="45"/>
      <c r="UN23" s="45"/>
      <c r="UO23" s="45"/>
      <c r="UP23" s="45"/>
      <c r="UQ23" s="45"/>
      <c r="UR23" s="45"/>
      <c r="US23" s="45"/>
      <c r="UT23" s="45"/>
      <c r="UU23" s="45"/>
      <c r="UV23" s="45"/>
      <c r="UW23" s="45"/>
      <c r="UX23" s="45"/>
      <c r="UY23" s="45"/>
      <c r="UZ23" s="45"/>
      <c r="VA23" s="45"/>
      <c r="VB23" s="45"/>
      <c r="VC23" s="45"/>
      <c r="VD23" s="45"/>
      <c r="VE23" s="45"/>
      <c r="VF23" s="45"/>
      <c r="VG23" s="45"/>
      <c r="VH23" s="45"/>
      <c r="VI23" s="45"/>
      <c r="VJ23" s="45"/>
      <c r="VK23" s="45"/>
      <c r="VL23" s="45"/>
      <c r="VM23" s="45"/>
      <c r="VN23" s="45"/>
      <c r="VO23" s="45"/>
      <c r="VP23" s="45"/>
      <c r="VQ23" s="45"/>
      <c r="VR23" s="45"/>
      <c r="VS23" s="45"/>
      <c r="VT23" s="45"/>
      <c r="VU23" s="45"/>
      <c r="VV23" s="45"/>
      <c r="VW23" s="45"/>
      <c r="VX23" s="45"/>
      <c r="VY23" s="45"/>
      <c r="VZ23" s="45"/>
      <c r="WA23" s="45"/>
      <c r="WB23" s="45"/>
      <c r="WC23" s="45"/>
      <c r="WD23" s="45"/>
      <c r="WE23" s="45"/>
      <c r="WF23" s="45"/>
      <c r="WG23" s="45"/>
      <c r="WH23" s="45"/>
      <c r="WI23" s="45"/>
      <c r="WJ23" s="45"/>
      <c r="WK23" s="45"/>
      <c r="WL23" s="45"/>
      <c r="WM23" s="45"/>
      <c r="WN23" s="45"/>
      <c r="WO23" s="45"/>
      <c r="WP23" s="45"/>
      <c r="WQ23" s="45"/>
      <c r="WR23" s="45"/>
      <c r="WS23" s="45"/>
      <c r="WT23" s="45"/>
      <c r="WU23" s="45"/>
      <c r="WV23" s="45"/>
      <c r="WW23" s="45"/>
      <c r="WX23" s="45"/>
      <c r="WY23" s="45"/>
      <c r="WZ23" s="45"/>
      <c r="XA23" s="45"/>
      <c r="XB23" s="45"/>
      <c r="XC23" s="45"/>
      <c r="XD23" s="45"/>
      <c r="XE23" s="45"/>
      <c r="XF23" s="45"/>
      <c r="XG23" s="45"/>
      <c r="XH23" s="45"/>
      <c r="XI23" s="45"/>
      <c r="XJ23" s="45"/>
      <c r="XK23" s="45"/>
      <c r="XL23" s="45"/>
      <c r="XM23" s="45"/>
      <c r="XN23" s="45"/>
      <c r="XO23" s="45"/>
      <c r="XP23" s="45"/>
      <c r="XQ23" s="45"/>
      <c r="XR23" s="45"/>
      <c r="XS23" s="45"/>
      <c r="XT23" s="45"/>
      <c r="XU23" s="45"/>
      <c r="XV23" s="45"/>
      <c r="XW23" s="45"/>
      <c r="XX23" s="45"/>
      <c r="XY23" s="45"/>
      <c r="XZ23" s="45"/>
      <c r="YA23" s="45"/>
      <c r="YB23" s="45"/>
      <c r="YC23" s="45"/>
      <c r="YD23" s="45"/>
      <c r="YE23" s="45"/>
      <c r="YF23" s="45"/>
      <c r="YG23" s="45"/>
      <c r="YH23" s="45"/>
      <c r="YI23" s="45"/>
      <c r="YJ23" s="45"/>
      <c r="YK23" s="45"/>
      <c r="YL23" s="45"/>
      <c r="YM23" s="45"/>
      <c r="YN23" s="45"/>
      <c r="YO23" s="45"/>
      <c r="YP23" s="45"/>
      <c r="YQ23" s="45"/>
      <c r="YR23" s="45"/>
      <c r="YS23" s="45"/>
      <c r="YT23" s="45"/>
      <c r="YU23" s="45"/>
      <c r="YV23" s="45"/>
      <c r="YW23" s="45"/>
      <c r="YX23" s="45"/>
      <c r="YY23" s="45"/>
      <c r="YZ23" s="45"/>
      <c r="ZA23" s="45"/>
      <c r="ZB23" s="45"/>
      <c r="ZC23" s="45"/>
      <c r="ZD23" s="45"/>
      <c r="ZE23" s="45"/>
      <c r="ZF23" s="45"/>
      <c r="ZG23" s="45"/>
      <c r="ZH23" s="45"/>
      <c r="ZI23" s="45"/>
      <c r="ZJ23" s="45"/>
      <c r="ZK23" s="45"/>
      <c r="ZL23" s="45"/>
      <c r="ZM23" s="45"/>
      <c r="ZN23" s="45"/>
      <c r="ZO23" s="45"/>
      <c r="ZP23" s="45"/>
      <c r="ZQ23" s="45"/>
      <c r="ZR23" s="45"/>
      <c r="ZS23" s="45"/>
      <c r="ZT23" s="45"/>
      <c r="ZU23" s="45"/>
      <c r="ZV23" s="45"/>
      <c r="ZW23" s="45"/>
      <c r="ZX23" s="45"/>
      <c r="ZY23" s="45"/>
      <c r="ZZ23" s="45"/>
      <c r="AAA23" s="45"/>
      <c r="AAB23" s="45"/>
      <c r="AAC23" s="45"/>
      <c r="AAD23" s="45"/>
      <c r="AAE23" s="45"/>
      <c r="AAF23" s="45"/>
      <c r="AAG23" s="45"/>
      <c r="AAH23" s="45"/>
      <c r="AAI23" s="45"/>
      <c r="AAJ23" s="45"/>
      <c r="AAK23" s="45"/>
      <c r="AAL23" s="45"/>
      <c r="AAM23" s="45"/>
      <c r="AAN23" s="45"/>
      <c r="AAO23" s="45"/>
      <c r="AAP23" s="45"/>
      <c r="AAQ23" s="45"/>
      <c r="AAR23" s="45"/>
      <c r="AAS23" s="45"/>
      <c r="AAT23" s="45"/>
      <c r="AAU23" s="45"/>
      <c r="AAV23" s="45"/>
      <c r="AAW23" s="45"/>
      <c r="AAX23" s="45"/>
      <c r="AAY23" s="45"/>
      <c r="AAZ23" s="45"/>
      <c r="ABA23" s="45"/>
      <c r="ABB23" s="45"/>
      <c r="ABC23" s="45"/>
      <c r="ABD23" s="45"/>
      <c r="ABE23" s="45"/>
      <c r="ABF23" s="45"/>
      <c r="ABG23" s="45"/>
      <c r="ABH23" s="45"/>
      <c r="ABI23" s="45"/>
      <c r="ABJ23" s="45"/>
      <c r="ABK23" s="45"/>
      <c r="ABL23" s="45"/>
      <c r="ABM23" s="45"/>
      <c r="ABN23" s="45"/>
      <c r="ABO23" s="45"/>
      <c r="ABP23" s="45"/>
      <c r="ABQ23" s="45"/>
      <c r="ABR23" s="45"/>
      <c r="ABS23" s="45"/>
      <c r="ABT23" s="45"/>
      <c r="ABU23" s="45"/>
      <c r="ABV23" s="45"/>
      <c r="ABW23" s="45"/>
      <c r="ABX23" s="45"/>
      <c r="ABY23" s="45"/>
      <c r="ABZ23" s="45"/>
      <c r="ACA23" s="45"/>
      <c r="ACB23" s="45"/>
      <c r="ACC23" s="45"/>
      <c r="ACD23" s="45"/>
      <c r="ACE23" s="45"/>
      <c r="ACF23" s="45"/>
      <c r="ACG23" s="45"/>
      <c r="ACH23" s="45"/>
      <c r="ACI23" s="45"/>
      <c r="ACJ23" s="45"/>
      <c r="ACK23" s="45"/>
      <c r="ACL23" s="45"/>
      <c r="ACM23" s="45"/>
      <c r="ACN23" s="45"/>
      <c r="ACO23" s="45"/>
      <c r="ACP23" s="45"/>
      <c r="ACQ23" s="45"/>
      <c r="ACR23" s="45"/>
      <c r="ACS23" s="45"/>
      <c r="ACT23" s="45"/>
      <c r="ACU23" s="45"/>
      <c r="ACV23" s="45"/>
      <c r="ACW23" s="45"/>
      <c r="ACX23" s="45"/>
      <c r="ACY23" s="45"/>
      <c r="ACZ23" s="45"/>
      <c r="ADA23" s="45"/>
      <c r="ADB23" s="45"/>
      <c r="ADC23" s="45"/>
      <c r="ADD23" s="45"/>
      <c r="ADE23" s="45"/>
      <c r="ADF23" s="45"/>
      <c r="ADG23" s="45"/>
      <c r="ADH23" s="45"/>
      <c r="ADI23" s="45"/>
      <c r="ADJ23" s="45"/>
      <c r="ADK23" s="45"/>
      <c r="ADL23" s="45"/>
      <c r="ADM23" s="45"/>
      <c r="ADN23" s="45"/>
      <c r="ADO23" s="45"/>
      <c r="ADP23" s="45"/>
      <c r="ADQ23" s="45"/>
      <c r="ADR23" s="45"/>
      <c r="ADS23" s="45"/>
      <c r="ADT23" s="45"/>
      <c r="ADU23" s="45"/>
      <c r="ADV23" s="45"/>
      <c r="ADW23" s="45"/>
      <c r="ADX23" s="45"/>
      <c r="ADY23" s="45"/>
      <c r="ADZ23" s="45"/>
      <c r="AEA23" s="45"/>
      <c r="AEB23" s="45"/>
      <c r="AEC23" s="45"/>
      <c r="AED23" s="45"/>
      <c r="AEE23" s="45"/>
      <c r="AEF23" s="45"/>
      <c r="AEG23" s="45"/>
      <c r="AEH23" s="45"/>
      <c r="AEI23" s="45"/>
      <c r="AEJ23" s="45"/>
      <c r="AEK23" s="45"/>
      <c r="AEL23" s="45"/>
      <c r="AEM23" s="45"/>
      <c r="AEN23" s="45"/>
      <c r="AEO23" s="45"/>
      <c r="AEP23" s="45"/>
      <c r="AEQ23" s="45"/>
      <c r="AER23" s="45"/>
      <c r="AES23" s="45"/>
      <c r="AET23" s="45"/>
      <c r="AEU23" s="45"/>
      <c r="AEV23" s="45"/>
      <c r="AEW23" s="45"/>
      <c r="AEX23" s="45"/>
      <c r="AEY23" s="45"/>
      <c r="AEZ23" s="45"/>
      <c r="AFA23" s="45"/>
      <c r="AFB23" s="45"/>
      <c r="AFC23" s="45"/>
      <c r="AFD23" s="45"/>
      <c r="AFE23" s="45"/>
      <c r="AFF23" s="45"/>
      <c r="AFG23" s="45"/>
      <c r="AFH23" s="45"/>
      <c r="AFI23" s="45"/>
      <c r="AFJ23" s="45"/>
      <c r="AFK23" s="45"/>
      <c r="AFL23" s="45"/>
      <c r="AFM23" s="45"/>
      <c r="AFN23" s="45"/>
      <c r="AFO23" s="45"/>
      <c r="AFP23" s="45"/>
      <c r="AFQ23" s="45"/>
      <c r="AFR23" s="45"/>
      <c r="AFS23" s="45"/>
      <c r="AFT23" s="45"/>
      <c r="AFU23" s="45"/>
      <c r="AFV23" s="45"/>
      <c r="AFW23" s="45"/>
      <c r="AFX23" s="45"/>
      <c r="AFY23" s="45"/>
      <c r="AFZ23" s="45"/>
      <c r="AGA23" s="45"/>
      <c r="AGB23" s="45"/>
      <c r="AGC23" s="45"/>
      <c r="AGD23" s="45"/>
      <c r="AGE23" s="45"/>
      <c r="AGF23" s="45"/>
      <c r="AGG23" s="45"/>
      <c r="AGH23" s="45"/>
      <c r="AGI23" s="45"/>
      <c r="AGJ23" s="45"/>
      <c r="AGK23" s="45"/>
      <c r="AGL23" s="45"/>
      <c r="AGM23" s="45"/>
      <c r="AGN23" s="45"/>
      <c r="AGO23" s="45"/>
      <c r="AGP23" s="45"/>
      <c r="AGQ23" s="45"/>
      <c r="AGR23" s="45"/>
      <c r="AGS23" s="45"/>
      <c r="AGT23" s="45"/>
      <c r="AGU23" s="45"/>
      <c r="AGV23" s="45"/>
      <c r="AGW23" s="45"/>
      <c r="AGX23" s="45"/>
      <c r="AGY23" s="45"/>
      <c r="AGZ23" s="45"/>
      <c r="AHA23" s="45"/>
      <c r="AHB23" s="45"/>
      <c r="AHC23" s="45"/>
      <c r="AHD23" s="45"/>
      <c r="AHE23" s="45"/>
      <c r="AHF23" s="45"/>
      <c r="AHG23" s="45"/>
      <c r="AHH23" s="45"/>
      <c r="AHI23" s="45"/>
      <c r="AHJ23" s="45"/>
      <c r="AHK23" s="45"/>
      <c r="AHL23" s="45"/>
      <c r="AHM23" s="45"/>
      <c r="AHN23" s="45"/>
      <c r="AHO23" s="45"/>
      <c r="AHP23" s="45"/>
      <c r="AHQ23" s="45"/>
      <c r="AHR23" s="45"/>
      <c r="AHS23" s="45"/>
      <c r="AHT23" s="45"/>
      <c r="AHU23" s="45"/>
      <c r="AHV23" s="45"/>
      <c r="AHW23" s="45"/>
      <c r="AHX23" s="45"/>
      <c r="AHY23" s="45"/>
      <c r="AHZ23" s="45"/>
      <c r="AIA23" s="45"/>
      <c r="AIB23" s="45"/>
      <c r="AIC23" s="45"/>
      <c r="AID23" s="45"/>
      <c r="AIE23" s="45"/>
      <c r="AIF23" s="45"/>
      <c r="AIG23" s="45"/>
      <c r="AIH23" s="45"/>
      <c r="AII23" s="45"/>
      <c r="AIJ23" s="45"/>
      <c r="AIK23" s="45"/>
      <c r="AIL23" s="45"/>
      <c r="AIM23" s="45"/>
      <c r="AIN23" s="45"/>
      <c r="AIO23" s="45"/>
      <c r="AIP23" s="45"/>
      <c r="AIQ23" s="45"/>
      <c r="AIR23" s="45"/>
      <c r="AIS23" s="45"/>
      <c r="AIT23" s="45"/>
      <c r="AIU23" s="45"/>
      <c r="AIV23" s="45"/>
      <c r="AIW23" s="45"/>
      <c r="AIX23" s="45"/>
      <c r="AIY23" s="45"/>
      <c r="AIZ23" s="45"/>
      <c r="AJA23" s="45"/>
      <c r="AJB23" s="45"/>
      <c r="AJC23" s="45"/>
      <c r="AJD23" s="45"/>
      <c r="AJE23" s="45"/>
      <c r="AJF23" s="45"/>
      <c r="AJG23" s="45"/>
      <c r="AJH23" s="45"/>
      <c r="AJI23" s="45"/>
      <c r="AJJ23" s="45"/>
      <c r="AJK23" s="45"/>
      <c r="AJL23" s="45"/>
      <c r="AJM23" s="45"/>
      <c r="AJN23" s="45"/>
      <c r="AJO23" s="45"/>
      <c r="AJP23" s="45"/>
      <c r="AJQ23" s="45"/>
      <c r="AJR23" s="45"/>
      <c r="AJS23" s="45"/>
      <c r="AJT23" s="45"/>
      <c r="AJU23" s="45"/>
      <c r="AJV23" s="45"/>
      <c r="AJW23" s="45"/>
      <c r="AJX23" s="45"/>
      <c r="AJY23" s="45"/>
      <c r="AJZ23" s="45"/>
      <c r="AKA23" s="45"/>
      <c r="AKB23" s="45"/>
      <c r="AKC23" s="45"/>
      <c r="AKD23" s="45"/>
      <c r="AKE23" s="45"/>
      <c r="AKF23" s="45"/>
      <c r="AKG23" s="45"/>
      <c r="AKH23" s="45"/>
      <c r="AKI23" s="45"/>
      <c r="AKJ23" s="45"/>
      <c r="AKK23" s="45"/>
      <c r="AKL23" s="45"/>
      <c r="AKM23" s="45"/>
      <c r="AKN23" s="45"/>
      <c r="AKO23" s="45"/>
      <c r="AKP23" s="45"/>
      <c r="AKQ23" s="45"/>
      <c r="AKR23" s="45"/>
      <c r="AKS23" s="45"/>
      <c r="AKT23" s="45"/>
      <c r="AKU23" s="45"/>
      <c r="AKV23" s="45"/>
      <c r="AKW23" s="45"/>
      <c r="AKX23" s="45"/>
      <c r="AKY23" s="45"/>
      <c r="AKZ23" s="45"/>
      <c r="ALA23" s="45"/>
      <c r="ALB23" s="45"/>
      <c r="ALC23" s="45"/>
      <c r="ALD23" s="45"/>
      <c r="ALE23" s="45"/>
      <c r="ALF23" s="45"/>
      <c r="ALG23" s="45"/>
      <c r="ALH23" s="45"/>
      <c r="ALI23" s="45"/>
      <c r="ALJ23" s="45"/>
      <c r="ALK23" s="45"/>
      <c r="ALL23" s="45"/>
      <c r="ALM23" s="45"/>
      <c r="ALN23" s="45"/>
      <c r="ALO23" s="45"/>
      <c r="ALP23" s="45"/>
      <c r="ALQ23" s="45"/>
      <c r="ALR23" s="45"/>
      <c r="ALS23" s="45"/>
      <c r="ALT23" s="45"/>
      <c r="ALU23" s="45"/>
      <c r="ALV23" s="45"/>
      <c r="ALW23" s="45"/>
      <c r="ALX23" s="45"/>
      <c r="ALY23" s="45"/>
      <c r="ALZ23" s="45"/>
      <c r="AMA23" s="45"/>
      <c r="AMB23" s="45"/>
      <c r="AMC23" s="45"/>
      <c r="AMD23" s="45"/>
      <c r="AME23" s="45"/>
      <c r="AMF23" s="45"/>
      <c r="AMG23" s="45"/>
      <c r="AMH23" s="45"/>
      <c r="AMI23" s="45"/>
      <c r="AMJ23" s="45"/>
    </row>
    <row r="24" spans="1:1024" s="47" customFormat="1" ht="36">
      <c r="A24" s="42">
        <v>4</v>
      </c>
      <c r="B24" s="43">
        <v>46223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 t="s">
        <v>37</v>
      </c>
      <c r="N24" s="42">
        <v>0</v>
      </c>
      <c r="O24" s="42">
        <v>0</v>
      </c>
      <c r="P24" s="42" t="s">
        <v>129</v>
      </c>
      <c r="Q24" s="44">
        <f>T24/S24</f>
        <v>279.47205500000001</v>
      </c>
      <c r="R24" s="42" t="s">
        <v>78</v>
      </c>
      <c r="S24" s="42">
        <v>2</v>
      </c>
      <c r="T24" s="44">
        <f>558944.11/1000</f>
        <v>558.94411000000002</v>
      </c>
      <c r="U24" s="42" t="s">
        <v>127</v>
      </c>
      <c r="V24" s="84" t="s">
        <v>128</v>
      </c>
      <c r="W24" s="45"/>
      <c r="X24" s="45"/>
      <c r="Y24" s="45"/>
      <c r="Z24" s="46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  <c r="IW24" s="45"/>
      <c r="IX24" s="45"/>
      <c r="IY24" s="45"/>
      <c r="IZ24" s="45"/>
      <c r="JA24" s="45"/>
      <c r="JB24" s="45"/>
      <c r="JC24" s="45"/>
      <c r="JD24" s="45"/>
      <c r="JE24" s="45"/>
      <c r="JF24" s="45"/>
      <c r="JG24" s="45"/>
      <c r="JH24" s="45"/>
      <c r="JI24" s="45"/>
      <c r="JJ24" s="45"/>
      <c r="JK24" s="45"/>
      <c r="JL24" s="45"/>
      <c r="JM24" s="45"/>
      <c r="JN24" s="45"/>
      <c r="JO24" s="45"/>
      <c r="JP24" s="45"/>
      <c r="JQ24" s="45"/>
      <c r="JR24" s="45"/>
      <c r="JS24" s="45"/>
      <c r="JT24" s="45"/>
      <c r="JU24" s="45"/>
      <c r="JV24" s="45"/>
      <c r="JW24" s="45"/>
      <c r="JX24" s="45"/>
      <c r="JY24" s="45"/>
      <c r="JZ24" s="45"/>
      <c r="KA24" s="45"/>
      <c r="KB24" s="45"/>
      <c r="KC24" s="45"/>
      <c r="KD24" s="45"/>
      <c r="KE24" s="45"/>
      <c r="KF24" s="45"/>
      <c r="KG24" s="45"/>
      <c r="KH24" s="45"/>
      <c r="KI24" s="45"/>
      <c r="KJ24" s="45"/>
      <c r="KK24" s="45"/>
      <c r="KL24" s="45"/>
      <c r="KM24" s="45"/>
      <c r="KN24" s="45"/>
      <c r="KO24" s="45"/>
      <c r="KP24" s="45"/>
      <c r="KQ24" s="45"/>
      <c r="KR24" s="45"/>
      <c r="KS24" s="45"/>
      <c r="KT24" s="45"/>
      <c r="KU24" s="45"/>
      <c r="KV24" s="45"/>
      <c r="KW24" s="45"/>
      <c r="KX24" s="45"/>
      <c r="KY24" s="45"/>
      <c r="KZ24" s="45"/>
      <c r="LA24" s="45"/>
      <c r="LB24" s="45"/>
      <c r="LC24" s="45"/>
      <c r="LD24" s="45"/>
      <c r="LE24" s="45"/>
      <c r="LF24" s="45"/>
      <c r="LG24" s="45"/>
      <c r="LH24" s="45"/>
      <c r="LI24" s="45"/>
      <c r="LJ24" s="45"/>
      <c r="LK24" s="45"/>
      <c r="LL24" s="45"/>
      <c r="LM24" s="45"/>
      <c r="LN24" s="45"/>
      <c r="LO24" s="45"/>
      <c r="LP24" s="45"/>
      <c r="LQ24" s="45"/>
      <c r="LR24" s="45"/>
      <c r="LS24" s="45"/>
      <c r="LT24" s="45"/>
      <c r="LU24" s="45"/>
      <c r="LV24" s="45"/>
      <c r="LW24" s="45"/>
      <c r="LX24" s="45"/>
      <c r="LY24" s="45"/>
      <c r="LZ24" s="45"/>
      <c r="MA24" s="45"/>
      <c r="MB24" s="45"/>
      <c r="MC24" s="45"/>
      <c r="MD24" s="45"/>
      <c r="ME24" s="45"/>
      <c r="MF24" s="45"/>
      <c r="MG24" s="45"/>
      <c r="MH24" s="45"/>
      <c r="MI24" s="45"/>
      <c r="MJ24" s="45"/>
      <c r="MK24" s="45"/>
      <c r="ML24" s="45"/>
      <c r="MM24" s="45"/>
      <c r="MN24" s="45"/>
      <c r="MO24" s="45"/>
      <c r="MP24" s="45"/>
      <c r="MQ24" s="45"/>
      <c r="MR24" s="45"/>
      <c r="MS24" s="45"/>
      <c r="MT24" s="45"/>
      <c r="MU24" s="45"/>
      <c r="MV24" s="45"/>
      <c r="MW24" s="45"/>
      <c r="MX24" s="45"/>
      <c r="MY24" s="45"/>
      <c r="MZ24" s="45"/>
      <c r="NA24" s="45"/>
      <c r="NB24" s="45"/>
      <c r="NC24" s="45"/>
      <c r="ND24" s="45"/>
      <c r="NE24" s="45"/>
      <c r="NF24" s="45"/>
      <c r="NG24" s="45"/>
      <c r="NH24" s="45"/>
      <c r="NI24" s="45"/>
      <c r="NJ24" s="45"/>
      <c r="NK24" s="45"/>
      <c r="NL24" s="45"/>
      <c r="NM24" s="45"/>
      <c r="NN24" s="45"/>
      <c r="NO24" s="45"/>
      <c r="NP24" s="45"/>
      <c r="NQ24" s="45"/>
      <c r="NR24" s="45"/>
      <c r="NS24" s="45"/>
      <c r="NT24" s="45"/>
      <c r="NU24" s="45"/>
      <c r="NV24" s="45"/>
      <c r="NW24" s="45"/>
      <c r="NX24" s="45"/>
      <c r="NY24" s="45"/>
      <c r="NZ24" s="45"/>
      <c r="OA24" s="45"/>
      <c r="OB24" s="45"/>
      <c r="OC24" s="45"/>
      <c r="OD24" s="45"/>
      <c r="OE24" s="45"/>
      <c r="OF24" s="45"/>
      <c r="OG24" s="45"/>
      <c r="OH24" s="45"/>
      <c r="OI24" s="45"/>
      <c r="OJ24" s="45"/>
      <c r="OK24" s="45"/>
      <c r="OL24" s="45"/>
      <c r="OM24" s="45"/>
      <c r="ON24" s="45"/>
      <c r="OO24" s="45"/>
      <c r="OP24" s="45"/>
      <c r="OQ24" s="45"/>
      <c r="OR24" s="45"/>
      <c r="OS24" s="45"/>
      <c r="OT24" s="45"/>
      <c r="OU24" s="45"/>
      <c r="OV24" s="45"/>
      <c r="OW24" s="45"/>
      <c r="OX24" s="45"/>
      <c r="OY24" s="45"/>
      <c r="OZ24" s="45"/>
      <c r="PA24" s="45"/>
      <c r="PB24" s="45"/>
      <c r="PC24" s="45"/>
      <c r="PD24" s="45"/>
      <c r="PE24" s="45"/>
      <c r="PF24" s="45"/>
      <c r="PG24" s="45"/>
      <c r="PH24" s="45"/>
      <c r="PI24" s="45"/>
      <c r="PJ24" s="45"/>
      <c r="PK24" s="45"/>
      <c r="PL24" s="45"/>
      <c r="PM24" s="45"/>
      <c r="PN24" s="45"/>
      <c r="PO24" s="45"/>
      <c r="PP24" s="45"/>
      <c r="PQ24" s="45"/>
      <c r="PR24" s="45"/>
      <c r="PS24" s="45"/>
      <c r="PT24" s="45"/>
      <c r="PU24" s="45"/>
      <c r="PV24" s="45"/>
      <c r="PW24" s="45"/>
      <c r="PX24" s="45"/>
      <c r="PY24" s="45"/>
      <c r="PZ24" s="45"/>
      <c r="QA24" s="45"/>
      <c r="QB24" s="45"/>
      <c r="QC24" s="45"/>
      <c r="QD24" s="45"/>
      <c r="QE24" s="45"/>
      <c r="QF24" s="45"/>
      <c r="QG24" s="45"/>
      <c r="QH24" s="45"/>
      <c r="QI24" s="45"/>
      <c r="QJ24" s="45"/>
      <c r="QK24" s="45"/>
      <c r="QL24" s="45"/>
      <c r="QM24" s="45"/>
      <c r="QN24" s="45"/>
      <c r="QO24" s="45"/>
      <c r="QP24" s="45"/>
      <c r="QQ24" s="45"/>
      <c r="QR24" s="45"/>
      <c r="QS24" s="45"/>
      <c r="QT24" s="45"/>
      <c r="QU24" s="45"/>
      <c r="QV24" s="45"/>
      <c r="QW24" s="45"/>
      <c r="QX24" s="45"/>
      <c r="QY24" s="45"/>
      <c r="QZ24" s="45"/>
      <c r="RA24" s="45"/>
      <c r="RB24" s="45"/>
      <c r="RC24" s="45"/>
      <c r="RD24" s="45"/>
      <c r="RE24" s="45"/>
      <c r="RF24" s="45"/>
      <c r="RG24" s="45"/>
      <c r="RH24" s="45"/>
      <c r="RI24" s="45"/>
      <c r="RJ24" s="45"/>
      <c r="RK24" s="45"/>
      <c r="RL24" s="45"/>
      <c r="RM24" s="45"/>
      <c r="RN24" s="45"/>
      <c r="RO24" s="45"/>
      <c r="RP24" s="45"/>
      <c r="RQ24" s="45"/>
      <c r="RR24" s="45"/>
      <c r="RS24" s="45"/>
      <c r="RT24" s="45"/>
      <c r="RU24" s="45"/>
      <c r="RV24" s="45"/>
      <c r="RW24" s="45"/>
      <c r="RX24" s="45"/>
      <c r="RY24" s="45"/>
      <c r="RZ24" s="45"/>
      <c r="SA24" s="45"/>
      <c r="SB24" s="45"/>
      <c r="SC24" s="45"/>
      <c r="SD24" s="45"/>
      <c r="SE24" s="45"/>
      <c r="SF24" s="45"/>
      <c r="SG24" s="45"/>
      <c r="SH24" s="45"/>
      <c r="SI24" s="45"/>
      <c r="SJ24" s="45"/>
      <c r="SK24" s="45"/>
      <c r="SL24" s="45"/>
      <c r="SM24" s="45"/>
      <c r="SN24" s="45"/>
      <c r="SO24" s="45"/>
      <c r="SP24" s="45"/>
      <c r="SQ24" s="45"/>
      <c r="SR24" s="45"/>
      <c r="SS24" s="45"/>
      <c r="ST24" s="45"/>
      <c r="SU24" s="45"/>
      <c r="SV24" s="45"/>
      <c r="SW24" s="45"/>
      <c r="SX24" s="45"/>
      <c r="SY24" s="45"/>
      <c r="SZ24" s="45"/>
      <c r="TA24" s="45"/>
      <c r="TB24" s="45"/>
      <c r="TC24" s="45"/>
      <c r="TD24" s="45"/>
      <c r="TE24" s="45"/>
      <c r="TF24" s="45"/>
      <c r="TG24" s="45"/>
      <c r="TH24" s="45"/>
      <c r="TI24" s="45"/>
      <c r="TJ24" s="45"/>
      <c r="TK24" s="45"/>
      <c r="TL24" s="45"/>
      <c r="TM24" s="45"/>
      <c r="TN24" s="45"/>
      <c r="TO24" s="45"/>
      <c r="TP24" s="45"/>
      <c r="TQ24" s="45"/>
      <c r="TR24" s="45"/>
      <c r="TS24" s="45"/>
      <c r="TT24" s="45"/>
      <c r="TU24" s="45"/>
      <c r="TV24" s="45"/>
      <c r="TW24" s="45"/>
      <c r="TX24" s="45"/>
      <c r="TY24" s="45"/>
      <c r="TZ24" s="45"/>
      <c r="UA24" s="45"/>
      <c r="UB24" s="45"/>
      <c r="UC24" s="45"/>
      <c r="UD24" s="45"/>
      <c r="UE24" s="45"/>
      <c r="UF24" s="45"/>
      <c r="UG24" s="45"/>
      <c r="UH24" s="45"/>
      <c r="UI24" s="45"/>
      <c r="UJ24" s="45"/>
      <c r="UK24" s="45"/>
      <c r="UL24" s="45"/>
      <c r="UM24" s="45"/>
      <c r="UN24" s="45"/>
      <c r="UO24" s="45"/>
      <c r="UP24" s="45"/>
      <c r="UQ24" s="45"/>
      <c r="UR24" s="45"/>
      <c r="US24" s="45"/>
      <c r="UT24" s="45"/>
      <c r="UU24" s="45"/>
      <c r="UV24" s="45"/>
      <c r="UW24" s="45"/>
      <c r="UX24" s="45"/>
      <c r="UY24" s="45"/>
      <c r="UZ24" s="45"/>
      <c r="VA24" s="45"/>
      <c r="VB24" s="45"/>
      <c r="VC24" s="45"/>
      <c r="VD24" s="45"/>
      <c r="VE24" s="45"/>
      <c r="VF24" s="45"/>
      <c r="VG24" s="45"/>
      <c r="VH24" s="45"/>
      <c r="VI24" s="45"/>
      <c r="VJ24" s="45"/>
      <c r="VK24" s="45"/>
      <c r="VL24" s="45"/>
      <c r="VM24" s="45"/>
      <c r="VN24" s="45"/>
      <c r="VO24" s="45"/>
      <c r="VP24" s="45"/>
      <c r="VQ24" s="45"/>
      <c r="VR24" s="45"/>
      <c r="VS24" s="45"/>
      <c r="VT24" s="45"/>
      <c r="VU24" s="45"/>
      <c r="VV24" s="45"/>
      <c r="VW24" s="45"/>
      <c r="VX24" s="45"/>
      <c r="VY24" s="45"/>
      <c r="VZ24" s="45"/>
      <c r="WA24" s="45"/>
      <c r="WB24" s="45"/>
      <c r="WC24" s="45"/>
      <c r="WD24" s="45"/>
      <c r="WE24" s="45"/>
      <c r="WF24" s="45"/>
      <c r="WG24" s="45"/>
      <c r="WH24" s="45"/>
      <c r="WI24" s="45"/>
      <c r="WJ24" s="45"/>
      <c r="WK24" s="45"/>
      <c r="WL24" s="45"/>
      <c r="WM24" s="45"/>
      <c r="WN24" s="45"/>
      <c r="WO24" s="45"/>
      <c r="WP24" s="45"/>
      <c r="WQ24" s="45"/>
      <c r="WR24" s="45"/>
      <c r="WS24" s="45"/>
      <c r="WT24" s="45"/>
      <c r="WU24" s="45"/>
      <c r="WV24" s="45"/>
      <c r="WW24" s="45"/>
      <c r="WX24" s="45"/>
      <c r="WY24" s="45"/>
      <c r="WZ24" s="45"/>
      <c r="XA24" s="45"/>
      <c r="XB24" s="45"/>
      <c r="XC24" s="45"/>
      <c r="XD24" s="45"/>
      <c r="XE24" s="45"/>
      <c r="XF24" s="45"/>
      <c r="XG24" s="45"/>
      <c r="XH24" s="45"/>
      <c r="XI24" s="45"/>
      <c r="XJ24" s="45"/>
      <c r="XK24" s="45"/>
      <c r="XL24" s="45"/>
      <c r="XM24" s="45"/>
      <c r="XN24" s="45"/>
      <c r="XO24" s="45"/>
      <c r="XP24" s="45"/>
      <c r="XQ24" s="45"/>
      <c r="XR24" s="45"/>
      <c r="XS24" s="45"/>
      <c r="XT24" s="45"/>
      <c r="XU24" s="45"/>
      <c r="XV24" s="45"/>
      <c r="XW24" s="45"/>
      <c r="XX24" s="45"/>
      <c r="XY24" s="45"/>
      <c r="XZ24" s="45"/>
      <c r="YA24" s="45"/>
      <c r="YB24" s="45"/>
      <c r="YC24" s="45"/>
      <c r="YD24" s="45"/>
      <c r="YE24" s="45"/>
      <c r="YF24" s="45"/>
      <c r="YG24" s="45"/>
      <c r="YH24" s="45"/>
      <c r="YI24" s="45"/>
      <c r="YJ24" s="45"/>
      <c r="YK24" s="45"/>
      <c r="YL24" s="45"/>
      <c r="YM24" s="45"/>
      <c r="YN24" s="45"/>
      <c r="YO24" s="45"/>
      <c r="YP24" s="45"/>
      <c r="YQ24" s="45"/>
      <c r="YR24" s="45"/>
      <c r="YS24" s="45"/>
      <c r="YT24" s="45"/>
      <c r="YU24" s="45"/>
      <c r="YV24" s="45"/>
      <c r="YW24" s="45"/>
      <c r="YX24" s="45"/>
      <c r="YY24" s="45"/>
      <c r="YZ24" s="45"/>
      <c r="ZA24" s="45"/>
      <c r="ZB24" s="45"/>
      <c r="ZC24" s="45"/>
      <c r="ZD24" s="45"/>
      <c r="ZE24" s="45"/>
      <c r="ZF24" s="45"/>
      <c r="ZG24" s="45"/>
      <c r="ZH24" s="45"/>
      <c r="ZI24" s="45"/>
      <c r="ZJ24" s="45"/>
      <c r="ZK24" s="45"/>
      <c r="ZL24" s="45"/>
      <c r="ZM24" s="45"/>
      <c r="ZN24" s="45"/>
      <c r="ZO24" s="45"/>
      <c r="ZP24" s="45"/>
      <c r="ZQ24" s="45"/>
      <c r="ZR24" s="45"/>
      <c r="ZS24" s="45"/>
      <c r="ZT24" s="45"/>
      <c r="ZU24" s="45"/>
      <c r="ZV24" s="45"/>
      <c r="ZW24" s="45"/>
      <c r="ZX24" s="45"/>
      <c r="ZY24" s="45"/>
      <c r="ZZ24" s="45"/>
      <c r="AAA24" s="45"/>
      <c r="AAB24" s="45"/>
      <c r="AAC24" s="45"/>
      <c r="AAD24" s="45"/>
      <c r="AAE24" s="45"/>
      <c r="AAF24" s="45"/>
      <c r="AAG24" s="45"/>
      <c r="AAH24" s="45"/>
      <c r="AAI24" s="45"/>
      <c r="AAJ24" s="45"/>
      <c r="AAK24" s="45"/>
      <c r="AAL24" s="45"/>
      <c r="AAM24" s="45"/>
      <c r="AAN24" s="45"/>
      <c r="AAO24" s="45"/>
      <c r="AAP24" s="45"/>
      <c r="AAQ24" s="45"/>
      <c r="AAR24" s="45"/>
      <c r="AAS24" s="45"/>
      <c r="AAT24" s="45"/>
      <c r="AAU24" s="45"/>
      <c r="AAV24" s="45"/>
      <c r="AAW24" s="45"/>
      <c r="AAX24" s="45"/>
      <c r="AAY24" s="45"/>
      <c r="AAZ24" s="45"/>
      <c r="ABA24" s="45"/>
      <c r="ABB24" s="45"/>
      <c r="ABC24" s="45"/>
      <c r="ABD24" s="45"/>
      <c r="ABE24" s="45"/>
      <c r="ABF24" s="45"/>
      <c r="ABG24" s="45"/>
      <c r="ABH24" s="45"/>
      <c r="ABI24" s="45"/>
      <c r="ABJ24" s="45"/>
      <c r="ABK24" s="45"/>
      <c r="ABL24" s="45"/>
      <c r="ABM24" s="45"/>
      <c r="ABN24" s="45"/>
      <c r="ABO24" s="45"/>
      <c r="ABP24" s="45"/>
      <c r="ABQ24" s="45"/>
      <c r="ABR24" s="45"/>
      <c r="ABS24" s="45"/>
      <c r="ABT24" s="45"/>
      <c r="ABU24" s="45"/>
      <c r="ABV24" s="45"/>
      <c r="ABW24" s="45"/>
      <c r="ABX24" s="45"/>
      <c r="ABY24" s="45"/>
      <c r="ABZ24" s="45"/>
      <c r="ACA24" s="45"/>
      <c r="ACB24" s="45"/>
      <c r="ACC24" s="45"/>
      <c r="ACD24" s="45"/>
      <c r="ACE24" s="45"/>
      <c r="ACF24" s="45"/>
      <c r="ACG24" s="45"/>
      <c r="ACH24" s="45"/>
      <c r="ACI24" s="45"/>
      <c r="ACJ24" s="45"/>
      <c r="ACK24" s="45"/>
      <c r="ACL24" s="45"/>
      <c r="ACM24" s="45"/>
      <c r="ACN24" s="45"/>
      <c r="ACO24" s="45"/>
      <c r="ACP24" s="45"/>
      <c r="ACQ24" s="45"/>
      <c r="ACR24" s="45"/>
      <c r="ACS24" s="45"/>
      <c r="ACT24" s="45"/>
      <c r="ACU24" s="45"/>
      <c r="ACV24" s="45"/>
      <c r="ACW24" s="45"/>
      <c r="ACX24" s="45"/>
      <c r="ACY24" s="45"/>
      <c r="ACZ24" s="45"/>
      <c r="ADA24" s="45"/>
      <c r="ADB24" s="45"/>
      <c r="ADC24" s="45"/>
      <c r="ADD24" s="45"/>
      <c r="ADE24" s="45"/>
      <c r="ADF24" s="45"/>
      <c r="ADG24" s="45"/>
      <c r="ADH24" s="45"/>
      <c r="ADI24" s="45"/>
      <c r="ADJ24" s="45"/>
      <c r="ADK24" s="45"/>
      <c r="ADL24" s="45"/>
      <c r="ADM24" s="45"/>
      <c r="ADN24" s="45"/>
      <c r="ADO24" s="45"/>
      <c r="ADP24" s="45"/>
      <c r="ADQ24" s="45"/>
      <c r="ADR24" s="45"/>
      <c r="ADS24" s="45"/>
      <c r="ADT24" s="45"/>
      <c r="ADU24" s="45"/>
      <c r="ADV24" s="45"/>
      <c r="ADW24" s="45"/>
      <c r="ADX24" s="45"/>
      <c r="ADY24" s="45"/>
      <c r="ADZ24" s="45"/>
      <c r="AEA24" s="45"/>
      <c r="AEB24" s="45"/>
      <c r="AEC24" s="45"/>
      <c r="AED24" s="45"/>
      <c r="AEE24" s="45"/>
      <c r="AEF24" s="45"/>
      <c r="AEG24" s="45"/>
      <c r="AEH24" s="45"/>
      <c r="AEI24" s="45"/>
      <c r="AEJ24" s="45"/>
      <c r="AEK24" s="45"/>
      <c r="AEL24" s="45"/>
      <c r="AEM24" s="45"/>
      <c r="AEN24" s="45"/>
      <c r="AEO24" s="45"/>
      <c r="AEP24" s="45"/>
      <c r="AEQ24" s="45"/>
      <c r="AER24" s="45"/>
      <c r="AES24" s="45"/>
      <c r="AET24" s="45"/>
      <c r="AEU24" s="45"/>
      <c r="AEV24" s="45"/>
      <c r="AEW24" s="45"/>
      <c r="AEX24" s="45"/>
      <c r="AEY24" s="45"/>
      <c r="AEZ24" s="45"/>
      <c r="AFA24" s="45"/>
      <c r="AFB24" s="45"/>
      <c r="AFC24" s="45"/>
      <c r="AFD24" s="45"/>
      <c r="AFE24" s="45"/>
      <c r="AFF24" s="45"/>
      <c r="AFG24" s="45"/>
      <c r="AFH24" s="45"/>
      <c r="AFI24" s="45"/>
      <c r="AFJ24" s="45"/>
      <c r="AFK24" s="45"/>
      <c r="AFL24" s="45"/>
      <c r="AFM24" s="45"/>
      <c r="AFN24" s="45"/>
      <c r="AFO24" s="45"/>
      <c r="AFP24" s="45"/>
      <c r="AFQ24" s="45"/>
      <c r="AFR24" s="45"/>
      <c r="AFS24" s="45"/>
      <c r="AFT24" s="45"/>
      <c r="AFU24" s="45"/>
      <c r="AFV24" s="45"/>
      <c r="AFW24" s="45"/>
      <c r="AFX24" s="45"/>
      <c r="AFY24" s="45"/>
      <c r="AFZ24" s="45"/>
      <c r="AGA24" s="45"/>
      <c r="AGB24" s="45"/>
      <c r="AGC24" s="45"/>
      <c r="AGD24" s="45"/>
      <c r="AGE24" s="45"/>
      <c r="AGF24" s="45"/>
      <c r="AGG24" s="45"/>
      <c r="AGH24" s="45"/>
      <c r="AGI24" s="45"/>
      <c r="AGJ24" s="45"/>
      <c r="AGK24" s="45"/>
      <c r="AGL24" s="45"/>
      <c r="AGM24" s="45"/>
      <c r="AGN24" s="45"/>
      <c r="AGO24" s="45"/>
      <c r="AGP24" s="45"/>
      <c r="AGQ24" s="45"/>
      <c r="AGR24" s="45"/>
      <c r="AGS24" s="45"/>
      <c r="AGT24" s="45"/>
      <c r="AGU24" s="45"/>
      <c r="AGV24" s="45"/>
      <c r="AGW24" s="45"/>
      <c r="AGX24" s="45"/>
      <c r="AGY24" s="45"/>
      <c r="AGZ24" s="45"/>
      <c r="AHA24" s="45"/>
      <c r="AHB24" s="45"/>
      <c r="AHC24" s="45"/>
      <c r="AHD24" s="45"/>
      <c r="AHE24" s="45"/>
      <c r="AHF24" s="45"/>
      <c r="AHG24" s="45"/>
      <c r="AHH24" s="45"/>
      <c r="AHI24" s="45"/>
      <c r="AHJ24" s="45"/>
      <c r="AHK24" s="45"/>
      <c r="AHL24" s="45"/>
      <c r="AHM24" s="45"/>
      <c r="AHN24" s="45"/>
      <c r="AHO24" s="45"/>
      <c r="AHP24" s="45"/>
      <c r="AHQ24" s="45"/>
      <c r="AHR24" s="45"/>
      <c r="AHS24" s="45"/>
      <c r="AHT24" s="45"/>
      <c r="AHU24" s="45"/>
      <c r="AHV24" s="45"/>
      <c r="AHW24" s="45"/>
      <c r="AHX24" s="45"/>
      <c r="AHY24" s="45"/>
      <c r="AHZ24" s="45"/>
      <c r="AIA24" s="45"/>
      <c r="AIB24" s="45"/>
      <c r="AIC24" s="45"/>
      <c r="AID24" s="45"/>
      <c r="AIE24" s="45"/>
      <c r="AIF24" s="45"/>
      <c r="AIG24" s="45"/>
      <c r="AIH24" s="45"/>
      <c r="AII24" s="45"/>
      <c r="AIJ24" s="45"/>
      <c r="AIK24" s="45"/>
      <c r="AIL24" s="45"/>
      <c r="AIM24" s="45"/>
      <c r="AIN24" s="45"/>
      <c r="AIO24" s="45"/>
      <c r="AIP24" s="45"/>
      <c r="AIQ24" s="45"/>
      <c r="AIR24" s="45"/>
      <c r="AIS24" s="45"/>
      <c r="AIT24" s="45"/>
      <c r="AIU24" s="45"/>
      <c r="AIV24" s="45"/>
      <c r="AIW24" s="45"/>
      <c r="AIX24" s="45"/>
      <c r="AIY24" s="45"/>
      <c r="AIZ24" s="45"/>
      <c r="AJA24" s="45"/>
      <c r="AJB24" s="45"/>
      <c r="AJC24" s="45"/>
      <c r="AJD24" s="45"/>
      <c r="AJE24" s="45"/>
      <c r="AJF24" s="45"/>
      <c r="AJG24" s="45"/>
      <c r="AJH24" s="45"/>
      <c r="AJI24" s="45"/>
      <c r="AJJ24" s="45"/>
      <c r="AJK24" s="45"/>
      <c r="AJL24" s="45"/>
      <c r="AJM24" s="45"/>
      <c r="AJN24" s="45"/>
      <c r="AJO24" s="45"/>
      <c r="AJP24" s="45"/>
      <c r="AJQ24" s="45"/>
      <c r="AJR24" s="45"/>
      <c r="AJS24" s="45"/>
      <c r="AJT24" s="45"/>
      <c r="AJU24" s="45"/>
      <c r="AJV24" s="45"/>
      <c r="AJW24" s="45"/>
      <c r="AJX24" s="45"/>
      <c r="AJY24" s="45"/>
      <c r="AJZ24" s="45"/>
      <c r="AKA24" s="45"/>
      <c r="AKB24" s="45"/>
      <c r="AKC24" s="45"/>
      <c r="AKD24" s="45"/>
      <c r="AKE24" s="45"/>
      <c r="AKF24" s="45"/>
      <c r="AKG24" s="45"/>
      <c r="AKH24" s="45"/>
      <c r="AKI24" s="45"/>
      <c r="AKJ24" s="45"/>
      <c r="AKK24" s="45"/>
      <c r="AKL24" s="45"/>
      <c r="AKM24" s="45"/>
      <c r="AKN24" s="45"/>
      <c r="AKO24" s="45"/>
      <c r="AKP24" s="45"/>
      <c r="AKQ24" s="45"/>
      <c r="AKR24" s="45"/>
      <c r="AKS24" s="45"/>
      <c r="AKT24" s="45"/>
      <c r="AKU24" s="45"/>
      <c r="AKV24" s="45"/>
      <c r="AKW24" s="45"/>
      <c r="AKX24" s="45"/>
      <c r="AKY24" s="45"/>
      <c r="AKZ24" s="45"/>
      <c r="ALA24" s="45"/>
      <c r="ALB24" s="45"/>
      <c r="ALC24" s="45"/>
      <c r="ALD24" s="45"/>
      <c r="ALE24" s="45"/>
      <c r="ALF24" s="45"/>
      <c r="ALG24" s="45"/>
      <c r="ALH24" s="45"/>
      <c r="ALI24" s="45"/>
      <c r="ALJ24" s="45"/>
      <c r="ALK24" s="45"/>
      <c r="ALL24" s="45"/>
      <c r="ALM24" s="45"/>
      <c r="ALN24" s="45"/>
      <c r="ALO24" s="45"/>
      <c r="ALP24" s="45"/>
      <c r="ALQ24" s="45"/>
      <c r="ALR24" s="45"/>
      <c r="ALS24" s="45"/>
      <c r="ALT24" s="45"/>
      <c r="ALU24" s="45"/>
      <c r="ALV24" s="45"/>
      <c r="ALW24" s="45"/>
      <c r="ALX24" s="45"/>
      <c r="ALY24" s="45"/>
      <c r="ALZ24" s="45"/>
      <c r="AMA24" s="45"/>
      <c r="AMB24" s="45"/>
      <c r="AMC24" s="45"/>
      <c r="AMD24" s="45"/>
      <c r="AME24" s="45"/>
      <c r="AMF24" s="45"/>
      <c r="AMG24" s="45"/>
      <c r="AMH24" s="45"/>
      <c r="AMI24" s="45"/>
      <c r="AMJ24" s="45"/>
    </row>
    <row r="25" spans="1:1024" s="47" customFormat="1" ht="24">
      <c r="A25" s="42">
        <v>5</v>
      </c>
      <c r="B25" s="43">
        <v>46223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 t="s">
        <v>37</v>
      </c>
      <c r="O25" s="42">
        <v>0</v>
      </c>
      <c r="P25" s="42" t="s">
        <v>132</v>
      </c>
      <c r="Q25" s="44">
        <v>599</v>
      </c>
      <c r="R25" s="48" t="s">
        <v>38</v>
      </c>
      <c r="S25" s="48">
        <v>1</v>
      </c>
      <c r="T25" s="44">
        <v>599</v>
      </c>
      <c r="U25" s="42" t="s">
        <v>79</v>
      </c>
      <c r="V25" s="84" t="s">
        <v>131</v>
      </c>
      <c r="W25" s="45"/>
      <c r="X25" s="45"/>
      <c r="Y25" s="45"/>
      <c r="Z25" s="46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  <c r="IW25" s="45"/>
      <c r="IX25" s="45"/>
      <c r="IY25" s="45"/>
      <c r="IZ25" s="45"/>
      <c r="JA25" s="45"/>
      <c r="JB25" s="45"/>
      <c r="JC25" s="45"/>
      <c r="JD25" s="45"/>
      <c r="JE25" s="45"/>
      <c r="JF25" s="45"/>
      <c r="JG25" s="45"/>
      <c r="JH25" s="45"/>
      <c r="JI25" s="45"/>
      <c r="JJ25" s="45"/>
      <c r="JK25" s="45"/>
      <c r="JL25" s="45"/>
      <c r="JM25" s="45"/>
      <c r="JN25" s="45"/>
      <c r="JO25" s="45"/>
      <c r="JP25" s="45"/>
      <c r="JQ25" s="45"/>
      <c r="JR25" s="45"/>
      <c r="JS25" s="45"/>
      <c r="JT25" s="45"/>
      <c r="JU25" s="45"/>
      <c r="JV25" s="45"/>
      <c r="JW25" s="45"/>
      <c r="JX25" s="45"/>
      <c r="JY25" s="45"/>
      <c r="JZ25" s="45"/>
      <c r="KA25" s="45"/>
      <c r="KB25" s="45"/>
      <c r="KC25" s="45"/>
      <c r="KD25" s="45"/>
      <c r="KE25" s="45"/>
      <c r="KF25" s="45"/>
      <c r="KG25" s="45"/>
      <c r="KH25" s="45"/>
      <c r="KI25" s="45"/>
      <c r="KJ25" s="45"/>
      <c r="KK25" s="45"/>
      <c r="KL25" s="45"/>
      <c r="KM25" s="45"/>
      <c r="KN25" s="45"/>
      <c r="KO25" s="45"/>
      <c r="KP25" s="45"/>
      <c r="KQ25" s="45"/>
      <c r="KR25" s="45"/>
      <c r="KS25" s="45"/>
      <c r="KT25" s="45"/>
      <c r="KU25" s="45"/>
      <c r="KV25" s="45"/>
      <c r="KW25" s="45"/>
      <c r="KX25" s="45"/>
      <c r="KY25" s="45"/>
      <c r="KZ25" s="45"/>
      <c r="LA25" s="45"/>
      <c r="LB25" s="45"/>
      <c r="LC25" s="45"/>
      <c r="LD25" s="45"/>
      <c r="LE25" s="45"/>
      <c r="LF25" s="45"/>
      <c r="LG25" s="45"/>
      <c r="LH25" s="45"/>
      <c r="LI25" s="45"/>
      <c r="LJ25" s="45"/>
      <c r="LK25" s="45"/>
      <c r="LL25" s="45"/>
      <c r="LM25" s="45"/>
      <c r="LN25" s="45"/>
      <c r="LO25" s="45"/>
      <c r="LP25" s="45"/>
      <c r="LQ25" s="45"/>
      <c r="LR25" s="45"/>
      <c r="LS25" s="45"/>
      <c r="LT25" s="45"/>
      <c r="LU25" s="45"/>
      <c r="LV25" s="45"/>
      <c r="LW25" s="45"/>
      <c r="LX25" s="45"/>
      <c r="LY25" s="45"/>
      <c r="LZ25" s="45"/>
      <c r="MA25" s="45"/>
      <c r="MB25" s="45"/>
      <c r="MC25" s="45"/>
      <c r="MD25" s="45"/>
      <c r="ME25" s="45"/>
      <c r="MF25" s="45"/>
      <c r="MG25" s="45"/>
      <c r="MH25" s="45"/>
      <c r="MI25" s="45"/>
      <c r="MJ25" s="45"/>
      <c r="MK25" s="45"/>
      <c r="ML25" s="45"/>
      <c r="MM25" s="45"/>
      <c r="MN25" s="45"/>
      <c r="MO25" s="45"/>
      <c r="MP25" s="45"/>
      <c r="MQ25" s="45"/>
      <c r="MR25" s="45"/>
      <c r="MS25" s="45"/>
      <c r="MT25" s="45"/>
      <c r="MU25" s="45"/>
      <c r="MV25" s="45"/>
      <c r="MW25" s="45"/>
      <c r="MX25" s="45"/>
      <c r="MY25" s="45"/>
      <c r="MZ25" s="45"/>
      <c r="NA25" s="45"/>
      <c r="NB25" s="45"/>
      <c r="NC25" s="45"/>
      <c r="ND25" s="45"/>
      <c r="NE25" s="45"/>
      <c r="NF25" s="45"/>
      <c r="NG25" s="45"/>
      <c r="NH25" s="45"/>
      <c r="NI25" s="45"/>
      <c r="NJ25" s="45"/>
      <c r="NK25" s="45"/>
      <c r="NL25" s="45"/>
      <c r="NM25" s="45"/>
      <c r="NN25" s="45"/>
      <c r="NO25" s="45"/>
      <c r="NP25" s="45"/>
      <c r="NQ25" s="45"/>
      <c r="NR25" s="45"/>
      <c r="NS25" s="45"/>
      <c r="NT25" s="45"/>
      <c r="NU25" s="45"/>
      <c r="NV25" s="45"/>
      <c r="NW25" s="45"/>
      <c r="NX25" s="45"/>
      <c r="NY25" s="45"/>
      <c r="NZ25" s="45"/>
      <c r="OA25" s="45"/>
      <c r="OB25" s="45"/>
      <c r="OC25" s="45"/>
      <c r="OD25" s="45"/>
      <c r="OE25" s="45"/>
      <c r="OF25" s="45"/>
      <c r="OG25" s="45"/>
      <c r="OH25" s="45"/>
      <c r="OI25" s="45"/>
      <c r="OJ25" s="45"/>
      <c r="OK25" s="45"/>
      <c r="OL25" s="45"/>
      <c r="OM25" s="45"/>
      <c r="ON25" s="45"/>
      <c r="OO25" s="45"/>
      <c r="OP25" s="45"/>
      <c r="OQ25" s="45"/>
      <c r="OR25" s="45"/>
      <c r="OS25" s="45"/>
      <c r="OT25" s="45"/>
      <c r="OU25" s="45"/>
      <c r="OV25" s="45"/>
      <c r="OW25" s="45"/>
      <c r="OX25" s="45"/>
      <c r="OY25" s="45"/>
      <c r="OZ25" s="45"/>
      <c r="PA25" s="45"/>
      <c r="PB25" s="45"/>
      <c r="PC25" s="45"/>
      <c r="PD25" s="45"/>
      <c r="PE25" s="45"/>
      <c r="PF25" s="45"/>
      <c r="PG25" s="45"/>
      <c r="PH25" s="45"/>
      <c r="PI25" s="45"/>
      <c r="PJ25" s="45"/>
      <c r="PK25" s="45"/>
      <c r="PL25" s="45"/>
      <c r="PM25" s="45"/>
      <c r="PN25" s="45"/>
      <c r="PO25" s="45"/>
      <c r="PP25" s="45"/>
      <c r="PQ25" s="45"/>
      <c r="PR25" s="45"/>
      <c r="PS25" s="45"/>
      <c r="PT25" s="45"/>
      <c r="PU25" s="45"/>
      <c r="PV25" s="45"/>
      <c r="PW25" s="45"/>
      <c r="PX25" s="45"/>
      <c r="PY25" s="45"/>
      <c r="PZ25" s="45"/>
      <c r="QA25" s="45"/>
      <c r="QB25" s="45"/>
      <c r="QC25" s="45"/>
      <c r="QD25" s="45"/>
      <c r="QE25" s="45"/>
      <c r="QF25" s="45"/>
      <c r="QG25" s="45"/>
      <c r="QH25" s="45"/>
      <c r="QI25" s="45"/>
      <c r="QJ25" s="45"/>
      <c r="QK25" s="45"/>
      <c r="QL25" s="45"/>
      <c r="QM25" s="45"/>
      <c r="QN25" s="45"/>
      <c r="QO25" s="45"/>
      <c r="QP25" s="45"/>
      <c r="QQ25" s="45"/>
      <c r="QR25" s="45"/>
      <c r="QS25" s="45"/>
      <c r="QT25" s="45"/>
      <c r="QU25" s="45"/>
      <c r="QV25" s="45"/>
      <c r="QW25" s="45"/>
      <c r="QX25" s="45"/>
      <c r="QY25" s="45"/>
      <c r="QZ25" s="45"/>
      <c r="RA25" s="45"/>
      <c r="RB25" s="45"/>
      <c r="RC25" s="45"/>
      <c r="RD25" s="45"/>
      <c r="RE25" s="45"/>
      <c r="RF25" s="45"/>
      <c r="RG25" s="45"/>
      <c r="RH25" s="45"/>
      <c r="RI25" s="45"/>
      <c r="RJ25" s="45"/>
      <c r="RK25" s="45"/>
      <c r="RL25" s="45"/>
      <c r="RM25" s="45"/>
      <c r="RN25" s="45"/>
      <c r="RO25" s="45"/>
      <c r="RP25" s="45"/>
      <c r="RQ25" s="45"/>
      <c r="RR25" s="45"/>
      <c r="RS25" s="45"/>
      <c r="RT25" s="45"/>
      <c r="RU25" s="45"/>
      <c r="RV25" s="45"/>
      <c r="RW25" s="45"/>
      <c r="RX25" s="45"/>
      <c r="RY25" s="45"/>
      <c r="RZ25" s="45"/>
      <c r="SA25" s="45"/>
      <c r="SB25" s="45"/>
      <c r="SC25" s="45"/>
      <c r="SD25" s="45"/>
      <c r="SE25" s="45"/>
      <c r="SF25" s="45"/>
      <c r="SG25" s="45"/>
      <c r="SH25" s="45"/>
      <c r="SI25" s="45"/>
      <c r="SJ25" s="45"/>
      <c r="SK25" s="45"/>
      <c r="SL25" s="45"/>
      <c r="SM25" s="45"/>
      <c r="SN25" s="45"/>
      <c r="SO25" s="45"/>
      <c r="SP25" s="45"/>
      <c r="SQ25" s="45"/>
      <c r="SR25" s="45"/>
      <c r="SS25" s="45"/>
      <c r="ST25" s="45"/>
      <c r="SU25" s="45"/>
      <c r="SV25" s="45"/>
      <c r="SW25" s="45"/>
      <c r="SX25" s="45"/>
      <c r="SY25" s="45"/>
      <c r="SZ25" s="45"/>
      <c r="TA25" s="45"/>
      <c r="TB25" s="45"/>
      <c r="TC25" s="45"/>
      <c r="TD25" s="45"/>
      <c r="TE25" s="45"/>
      <c r="TF25" s="45"/>
      <c r="TG25" s="45"/>
      <c r="TH25" s="45"/>
      <c r="TI25" s="45"/>
      <c r="TJ25" s="45"/>
      <c r="TK25" s="45"/>
      <c r="TL25" s="45"/>
      <c r="TM25" s="45"/>
      <c r="TN25" s="45"/>
      <c r="TO25" s="45"/>
      <c r="TP25" s="45"/>
      <c r="TQ25" s="45"/>
      <c r="TR25" s="45"/>
      <c r="TS25" s="45"/>
      <c r="TT25" s="45"/>
      <c r="TU25" s="45"/>
      <c r="TV25" s="45"/>
      <c r="TW25" s="45"/>
      <c r="TX25" s="45"/>
      <c r="TY25" s="45"/>
      <c r="TZ25" s="45"/>
      <c r="UA25" s="45"/>
      <c r="UB25" s="45"/>
      <c r="UC25" s="45"/>
      <c r="UD25" s="45"/>
      <c r="UE25" s="45"/>
      <c r="UF25" s="45"/>
      <c r="UG25" s="45"/>
      <c r="UH25" s="45"/>
      <c r="UI25" s="45"/>
      <c r="UJ25" s="45"/>
      <c r="UK25" s="45"/>
      <c r="UL25" s="45"/>
      <c r="UM25" s="45"/>
      <c r="UN25" s="45"/>
      <c r="UO25" s="45"/>
      <c r="UP25" s="45"/>
      <c r="UQ25" s="45"/>
      <c r="UR25" s="45"/>
      <c r="US25" s="45"/>
      <c r="UT25" s="45"/>
      <c r="UU25" s="45"/>
      <c r="UV25" s="45"/>
      <c r="UW25" s="45"/>
      <c r="UX25" s="45"/>
      <c r="UY25" s="45"/>
      <c r="UZ25" s="45"/>
      <c r="VA25" s="45"/>
      <c r="VB25" s="45"/>
      <c r="VC25" s="45"/>
      <c r="VD25" s="45"/>
      <c r="VE25" s="45"/>
      <c r="VF25" s="45"/>
      <c r="VG25" s="45"/>
      <c r="VH25" s="45"/>
      <c r="VI25" s="45"/>
      <c r="VJ25" s="45"/>
      <c r="VK25" s="45"/>
      <c r="VL25" s="45"/>
      <c r="VM25" s="45"/>
      <c r="VN25" s="45"/>
      <c r="VO25" s="45"/>
      <c r="VP25" s="45"/>
      <c r="VQ25" s="45"/>
      <c r="VR25" s="45"/>
      <c r="VS25" s="45"/>
      <c r="VT25" s="45"/>
      <c r="VU25" s="45"/>
      <c r="VV25" s="45"/>
      <c r="VW25" s="45"/>
      <c r="VX25" s="45"/>
      <c r="VY25" s="45"/>
      <c r="VZ25" s="45"/>
      <c r="WA25" s="45"/>
      <c r="WB25" s="45"/>
      <c r="WC25" s="45"/>
      <c r="WD25" s="45"/>
      <c r="WE25" s="45"/>
      <c r="WF25" s="45"/>
      <c r="WG25" s="45"/>
      <c r="WH25" s="45"/>
      <c r="WI25" s="45"/>
      <c r="WJ25" s="45"/>
      <c r="WK25" s="45"/>
      <c r="WL25" s="45"/>
      <c r="WM25" s="45"/>
      <c r="WN25" s="45"/>
      <c r="WO25" s="45"/>
      <c r="WP25" s="45"/>
      <c r="WQ25" s="45"/>
      <c r="WR25" s="45"/>
      <c r="WS25" s="45"/>
      <c r="WT25" s="45"/>
      <c r="WU25" s="45"/>
      <c r="WV25" s="45"/>
      <c r="WW25" s="45"/>
      <c r="WX25" s="45"/>
      <c r="WY25" s="45"/>
      <c r="WZ25" s="45"/>
      <c r="XA25" s="45"/>
      <c r="XB25" s="45"/>
      <c r="XC25" s="45"/>
      <c r="XD25" s="45"/>
      <c r="XE25" s="45"/>
      <c r="XF25" s="45"/>
      <c r="XG25" s="45"/>
      <c r="XH25" s="45"/>
      <c r="XI25" s="45"/>
      <c r="XJ25" s="45"/>
      <c r="XK25" s="45"/>
      <c r="XL25" s="45"/>
      <c r="XM25" s="45"/>
      <c r="XN25" s="45"/>
      <c r="XO25" s="45"/>
      <c r="XP25" s="45"/>
      <c r="XQ25" s="45"/>
      <c r="XR25" s="45"/>
      <c r="XS25" s="45"/>
      <c r="XT25" s="45"/>
      <c r="XU25" s="45"/>
      <c r="XV25" s="45"/>
      <c r="XW25" s="45"/>
      <c r="XX25" s="45"/>
      <c r="XY25" s="45"/>
      <c r="XZ25" s="45"/>
      <c r="YA25" s="45"/>
      <c r="YB25" s="45"/>
      <c r="YC25" s="45"/>
      <c r="YD25" s="45"/>
      <c r="YE25" s="45"/>
      <c r="YF25" s="45"/>
      <c r="YG25" s="45"/>
      <c r="YH25" s="45"/>
      <c r="YI25" s="45"/>
      <c r="YJ25" s="45"/>
      <c r="YK25" s="45"/>
      <c r="YL25" s="45"/>
      <c r="YM25" s="45"/>
      <c r="YN25" s="45"/>
      <c r="YO25" s="45"/>
      <c r="YP25" s="45"/>
      <c r="YQ25" s="45"/>
      <c r="YR25" s="45"/>
      <c r="YS25" s="45"/>
      <c r="YT25" s="45"/>
      <c r="YU25" s="45"/>
      <c r="YV25" s="45"/>
      <c r="YW25" s="45"/>
      <c r="YX25" s="45"/>
      <c r="YY25" s="45"/>
      <c r="YZ25" s="45"/>
      <c r="ZA25" s="45"/>
      <c r="ZB25" s="45"/>
      <c r="ZC25" s="45"/>
      <c r="ZD25" s="45"/>
      <c r="ZE25" s="45"/>
      <c r="ZF25" s="45"/>
      <c r="ZG25" s="45"/>
      <c r="ZH25" s="45"/>
      <c r="ZI25" s="45"/>
      <c r="ZJ25" s="45"/>
      <c r="ZK25" s="45"/>
      <c r="ZL25" s="45"/>
      <c r="ZM25" s="45"/>
      <c r="ZN25" s="45"/>
      <c r="ZO25" s="45"/>
      <c r="ZP25" s="45"/>
      <c r="ZQ25" s="45"/>
      <c r="ZR25" s="45"/>
      <c r="ZS25" s="45"/>
      <c r="ZT25" s="45"/>
      <c r="ZU25" s="45"/>
      <c r="ZV25" s="45"/>
      <c r="ZW25" s="45"/>
      <c r="ZX25" s="45"/>
      <c r="ZY25" s="45"/>
      <c r="ZZ25" s="45"/>
      <c r="AAA25" s="45"/>
      <c r="AAB25" s="45"/>
      <c r="AAC25" s="45"/>
      <c r="AAD25" s="45"/>
      <c r="AAE25" s="45"/>
      <c r="AAF25" s="45"/>
      <c r="AAG25" s="45"/>
      <c r="AAH25" s="45"/>
      <c r="AAI25" s="45"/>
      <c r="AAJ25" s="45"/>
      <c r="AAK25" s="45"/>
      <c r="AAL25" s="45"/>
      <c r="AAM25" s="45"/>
      <c r="AAN25" s="45"/>
      <c r="AAO25" s="45"/>
      <c r="AAP25" s="45"/>
      <c r="AAQ25" s="45"/>
      <c r="AAR25" s="45"/>
      <c r="AAS25" s="45"/>
      <c r="AAT25" s="45"/>
      <c r="AAU25" s="45"/>
      <c r="AAV25" s="45"/>
      <c r="AAW25" s="45"/>
      <c r="AAX25" s="45"/>
      <c r="AAY25" s="45"/>
      <c r="AAZ25" s="45"/>
      <c r="ABA25" s="45"/>
      <c r="ABB25" s="45"/>
      <c r="ABC25" s="45"/>
      <c r="ABD25" s="45"/>
      <c r="ABE25" s="45"/>
      <c r="ABF25" s="45"/>
      <c r="ABG25" s="45"/>
      <c r="ABH25" s="45"/>
      <c r="ABI25" s="45"/>
      <c r="ABJ25" s="45"/>
      <c r="ABK25" s="45"/>
      <c r="ABL25" s="45"/>
      <c r="ABM25" s="45"/>
      <c r="ABN25" s="45"/>
      <c r="ABO25" s="45"/>
      <c r="ABP25" s="45"/>
      <c r="ABQ25" s="45"/>
      <c r="ABR25" s="45"/>
      <c r="ABS25" s="45"/>
      <c r="ABT25" s="45"/>
      <c r="ABU25" s="45"/>
      <c r="ABV25" s="45"/>
      <c r="ABW25" s="45"/>
      <c r="ABX25" s="45"/>
      <c r="ABY25" s="45"/>
      <c r="ABZ25" s="45"/>
      <c r="ACA25" s="45"/>
      <c r="ACB25" s="45"/>
      <c r="ACC25" s="45"/>
      <c r="ACD25" s="45"/>
      <c r="ACE25" s="45"/>
      <c r="ACF25" s="45"/>
      <c r="ACG25" s="45"/>
      <c r="ACH25" s="45"/>
      <c r="ACI25" s="45"/>
      <c r="ACJ25" s="45"/>
      <c r="ACK25" s="45"/>
      <c r="ACL25" s="45"/>
      <c r="ACM25" s="45"/>
      <c r="ACN25" s="45"/>
      <c r="ACO25" s="45"/>
      <c r="ACP25" s="45"/>
      <c r="ACQ25" s="45"/>
      <c r="ACR25" s="45"/>
      <c r="ACS25" s="45"/>
      <c r="ACT25" s="45"/>
      <c r="ACU25" s="45"/>
      <c r="ACV25" s="45"/>
      <c r="ACW25" s="45"/>
      <c r="ACX25" s="45"/>
      <c r="ACY25" s="45"/>
      <c r="ACZ25" s="45"/>
      <c r="ADA25" s="45"/>
      <c r="ADB25" s="45"/>
      <c r="ADC25" s="45"/>
      <c r="ADD25" s="45"/>
      <c r="ADE25" s="45"/>
      <c r="ADF25" s="45"/>
      <c r="ADG25" s="45"/>
      <c r="ADH25" s="45"/>
      <c r="ADI25" s="45"/>
      <c r="ADJ25" s="45"/>
      <c r="ADK25" s="45"/>
      <c r="ADL25" s="45"/>
      <c r="ADM25" s="45"/>
      <c r="ADN25" s="45"/>
      <c r="ADO25" s="45"/>
      <c r="ADP25" s="45"/>
      <c r="ADQ25" s="45"/>
      <c r="ADR25" s="45"/>
      <c r="ADS25" s="45"/>
      <c r="ADT25" s="45"/>
      <c r="ADU25" s="45"/>
      <c r="ADV25" s="45"/>
      <c r="ADW25" s="45"/>
      <c r="ADX25" s="45"/>
      <c r="ADY25" s="45"/>
      <c r="ADZ25" s="45"/>
      <c r="AEA25" s="45"/>
      <c r="AEB25" s="45"/>
      <c r="AEC25" s="45"/>
      <c r="AED25" s="45"/>
      <c r="AEE25" s="45"/>
      <c r="AEF25" s="45"/>
      <c r="AEG25" s="45"/>
      <c r="AEH25" s="45"/>
      <c r="AEI25" s="45"/>
      <c r="AEJ25" s="45"/>
      <c r="AEK25" s="45"/>
      <c r="AEL25" s="45"/>
      <c r="AEM25" s="45"/>
      <c r="AEN25" s="45"/>
      <c r="AEO25" s="45"/>
      <c r="AEP25" s="45"/>
      <c r="AEQ25" s="45"/>
      <c r="AER25" s="45"/>
      <c r="AES25" s="45"/>
      <c r="AET25" s="45"/>
      <c r="AEU25" s="45"/>
      <c r="AEV25" s="45"/>
      <c r="AEW25" s="45"/>
      <c r="AEX25" s="45"/>
      <c r="AEY25" s="45"/>
      <c r="AEZ25" s="45"/>
      <c r="AFA25" s="45"/>
      <c r="AFB25" s="45"/>
      <c r="AFC25" s="45"/>
      <c r="AFD25" s="45"/>
      <c r="AFE25" s="45"/>
      <c r="AFF25" s="45"/>
      <c r="AFG25" s="45"/>
      <c r="AFH25" s="45"/>
      <c r="AFI25" s="45"/>
      <c r="AFJ25" s="45"/>
      <c r="AFK25" s="45"/>
      <c r="AFL25" s="45"/>
      <c r="AFM25" s="45"/>
      <c r="AFN25" s="45"/>
      <c r="AFO25" s="45"/>
      <c r="AFP25" s="45"/>
      <c r="AFQ25" s="45"/>
      <c r="AFR25" s="45"/>
      <c r="AFS25" s="45"/>
      <c r="AFT25" s="45"/>
      <c r="AFU25" s="45"/>
      <c r="AFV25" s="45"/>
      <c r="AFW25" s="45"/>
      <c r="AFX25" s="45"/>
      <c r="AFY25" s="45"/>
      <c r="AFZ25" s="45"/>
      <c r="AGA25" s="45"/>
      <c r="AGB25" s="45"/>
      <c r="AGC25" s="45"/>
      <c r="AGD25" s="45"/>
      <c r="AGE25" s="45"/>
      <c r="AGF25" s="45"/>
      <c r="AGG25" s="45"/>
      <c r="AGH25" s="45"/>
      <c r="AGI25" s="45"/>
      <c r="AGJ25" s="45"/>
      <c r="AGK25" s="45"/>
      <c r="AGL25" s="45"/>
      <c r="AGM25" s="45"/>
      <c r="AGN25" s="45"/>
      <c r="AGO25" s="45"/>
      <c r="AGP25" s="45"/>
      <c r="AGQ25" s="45"/>
      <c r="AGR25" s="45"/>
      <c r="AGS25" s="45"/>
      <c r="AGT25" s="45"/>
      <c r="AGU25" s="45"/>
      <c r="AGV25" s="45"/>
      <c r="AGW25" s="45"/>
      <c r="AGX25" s="45"/>
      <c r="AGY25" s="45"/>
      <c r="AGZ25" s="45"/>
      <c r="AHA25" s="45"/>
      <c r="AHB25" s="45"/>
      <c r="AHC25" s="45"/>
      <c r="AHD25" s="45"/>
      <c r="AHE25" s="45"/>
      <c r="AHF25" s="45"/>
      <c r="AHG25" s="45"/>
      <c r="AHH25" s="45"/>
      <c r="AHI25" s="45"/>
      <c r="AHJ25" s="45"/>
      <c r="AHK25" s="45"/>
      <c r="AHL25" s="45"/>
      <c r="AHM25" s="45"/>
      <c r="AHN25" s="45"/>
      <c r="AHO25" s="45"/>
      <c r="AHP25" s="45"/>
      <c r="AHQ25" s="45"/>
      <c r="AHR25" s="45"/>
      <c r="AHS25" s="45"/>
      <c r="AHT25" s="45"/>
      <c r="AHU25" s="45"/>
      <c r="AHV25" s="45"/>
      <c r="AHW25" s="45"/>
      <c r="AHX25" s="45"/>
      <c r="AHY25" s="45"/>
      <c r="AHZ25" s="45"/>
      <c r="AIA25" s="45"/>
      <c r="AIB25" s="45"/>
      <c r="AIC25" s="45"/>
      <c r="AID25" s="45"/>
      <c r="AIE25" s="45"/>
      <c r="AIF25" s="45"/>
      <c r="AIG25" s="45"/>
      <c r="AIH25" s="45"/>
      <c r="AII25" s="45"/>
      <c r="AIJ25" s="45"/>
      <c r="AIK25" s="45"/>
      <c r="AIL25" s="45"/>
      <c r="AIM25" s="45"/>
      <c r="AIN25" s="45"/>
      <c r="AIO25" s="45"/>
      <c r="AIP25" s="45"/>
      <c r="AIQ25" s="45"/>
      <c r="AIR25" s="45"/>
      <c r="AIS25" s="45"/>
      <c r="AIT25" s="45"/>
      <c r="AIU25" s="45"/>
      <c r="AIV25" s="45"/>
      <c r="AIW25" s="45"/>
      <c r="AIX25" s="45"/>
      <c r="AIY25" s="45"/>
      <c r="AIZ25" s="45"/>
      <c r="AJA25" s="45"/>
      <c r="AJB25" s="45"/>
      <c r="AJC25" s="45"/>
      <c r="AJD25" s="45"/>
      <c r="AJE25" s="45"/>
      <c r="AJF25" s="45"/>
      <c r="AJG25" s="45"/>
      <c r="AJH25" s="45"/>
      <c r="AJI25" s="45"/>
      <c r="AJJ25" s="45"/>
      <c r="AJK25" s="45"/>
      <c r="AJL25" s="45"/>
      <c r="AJM25" s="45"/>
      <c r="AJN25" s="45"/>
      <c r="AJO25" s="45"/>
      <c r="AJP25" s="45"/>
      <c r="AJQ25" s="45"/>
      <c r="AJR25" s="45"/>
      <c r="AJS25" s="45"/>
      <c r="AJT25" s="45"/>
      <c r="AJU25" s="45"/>
      <c r="AJV25" s="45"/>
      <c r="AJW25" s="45"/>
      <c r="AJX25" s="45"/>
      <c r="AJY25" s="45"/>
      <c r="AJZ25" s="45"/>
      <c r="AKA25" s="45"/>
      <c r="AKB25" s="45"/>
      <c r="AKC25" s="45"/>
      <c r="AKD25" s="45"/>
      <c r="AKE25" s="45"/>
      <c r="AKF25" s="45"/>
      <c r="AKG25" s="45"/>
      <c r="AKH25" s="45"/>
      <c r="AKI25" s="45"/>
      <c r="AKJ25" s="45"/>
      <c r="AKK25" s="45"/>
      <c r="AKL25" s="45"/>
      <c r="AKM25" s="45"/>
      <c r="AKN25" s="45"/>
      <c r="AKO25" s="45"/>
      <c r="AKP25" s="45"/>
      <c r="AKQ25" s="45"/>
      <c r="AKR25" s="45"/>
      <c r="AKS25" s="45"/>
      <c r="AKT25" s="45"/>
      <c r="AKU25" s="45"/>
      <c r="AKV25" s="45"/>
      <c r="AKW25" s="45"/>
      <c r="AKX25" s="45"/>
      <c r="AKY25" s="45"/>
      <c r="AKZ25" s="45"/>
      <c r="ALA25" s="45"/>
      <c r="ALB25" s="45"/>
      <c r="ALC25" s="45"/>
      <c r="ALD25" s="45"/>
      <c r="ALE25" s="45"/>
      <c r="ALF25" s="45"/>
      <c r="ALG25" s="45"/>
      <c r="ALH25" s="45"/>
      <c r="ALI25" s="45"/>
      <c r="ALJ25" s="45"/>
      <c r="ALK25" s="45"/>
      <c r="ALL25" s="45"/>
      <c r="ALM25" s="45"/>
      <c r="ALN25" s="45"/>
      <c r="ALO25" s="45"/>
      <c r="ALP25" s="45"/>
      <c r="ALQ25" s="45"/>
      <c r="ALR25" s="45"/>
      <c r="ALS25" s="45"/>
      <c r="ALT25" s="45"/>
      <c r="ALU25" s="45"/>
      <c r="ALV25" s="45"/>
      <c r="ALW25" s="45"/>
      <c r="ALX25" s="45"/>
      <c r="ALY25" s="45"/>
      <c r="ALZ25" s="45"/>
      <c r="AMA25" s="45"/>
      <c r="AMB25" s="45"/>
      <c r="AMC25" s="45"/>
      <c r="AMD25" s="45"/>
      <c r="AME25" s="45"/>
      <c r="AMF25" s="45"/>
      <c r="AMG25" s="45"/>
      <c r="AMH25" s="45"/>
      <c r="AMI25" s="45"/>
      <c r="AMJ25" s="45"/>
    </row>
    <row r="26" spans="1:1024" s="47" customFormat="1" ht="24">
      <c r="A26" s="42">
        <v>6</v>
      </c>
      <c r="B26" s="43">
        <v>46227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 t="s">
        <v>37</v>
      </c>
      <c r="O26" s="42">
        <v>0</v>
      </c>
      <c r="P26" s="42" t="s">
        <v>133</v>
      </c>
      <c r="Q26" s="44">
        <f>T26/S26</f>
        <v>0.49000000000000005</v>
      </c>
      <c r="R26" s="42" t="s">
        <v>134</v>
      </c>
      <c r="S26" s="42">
        <v>153.69999999999999</v>
      </c>
      <c r="T26" s="44">
        <f>75313/1000</f>
        <v>75.313000000000002</v>
      </c>
      <c r="U26" s="42" t="s">
        <v>135</v>
      </c>
      <c r="V26" s="84" t="s">
        <v>136</v>
      </c>
      <c r="W26" s="45"/>
      <c r="X26" s="45"/>
      <c r="Y26" s="45"/>
      <c r="Z26" s="46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  <c r="IW26" s="45"/>
      <c r="IX26" s="45"/>
      <c r="IY26" s="45"/>
      <c r="IZ26" s="45"/>
      <c r="JA26" s="45"/>
      <c r="JB26" s="45"/>
      <c r="JC26" s="45"/>
      <c r="JD26" s="45"/>
      <c r="JE26" s="45"/>
      <c r="JF26" s="45"/>
      <c r="JG26" s="45"/>
      <c r="JH26" s="45"/>
      <c r="JI26" s="45"/>
      <c r="JJ26" s="45"/>
      <c r="JK26" s="45"/>
      <c r="JL26" s="45"/>
      <c r="JM26" s="45"/>
      <c r="JN26" s="45"/>
      <c r="JO26" s="45"/>
      <c r="JP26" s="45"/>
      <c r="JQ26" s="45"/>
      <c r="JR26" s="45"/>
      <c r="JS26" s="45"/>
      <c r="JT26" s="45"/>
      <c r="JU26" s="45"/>
      <c r="JV26" s="45"/>
      <c r="JW26" s="45"/>
      <c r="JX26" s="45"/>
      <c r="JY26" s="45"/>
      <c r="JZ26" s="45"/>
      <c r="KA26" s="45"/>
      <c r="KB26" s="45"/>
      <c r="KC26" s="45"/>
      <c r="KD26" s="45"/>
      <c r="KE26" s="45"/>
      <c r="KF26" s="45"/>
      <c r="KG26" s="45"/>
      <c r="KH26" s="45"/>
      <c r="KI26" s="45"/>
      <c r="KJ26" s="45"/>
      <c r="KK26" s="45"/>
      <c r="KL26" s="45"/>
      <c r="KM26" s="45"/>
      <c r="KN26" s="45"/>
      <c r="KO26" s="45"/>
      <c r="KP26" s="45"/>
      <c r="KQ26" s="45"/>
      <c r="KR26" s="45"/>
      <c r="KS26" s="45"/>
      <c r="KT26" s="45"/>
      <c r="KU26" s="45"/>
      <c r="KV26" s="45"/>
      <c r="KW26" s="45"/>
      <c r="KX26" s="45"/>
      <c r="KY26" s="45"/>
      <c r="KZ26" s="45"/>
      <c r="LA26" s="45"/>
      <c r="LB26" s="45"/>
      <c r="LC26" s="45"/>
      <c r="LD26" s="45"/>
      <c r="LE26" s="45"/>
      <c r="LF26" s="45"/>
      <c r="LG26" s="45"/>
      <c r="LH26" s="45"/>
      <c r="LI26" s="45"/>
      <c r="LJ26" s="45"/>
      <c r="LK26" s="45"/>
      <c r="LL26" s="45"/>
      <c r="LM26" s="45"/>
      <c r="LN26" s="45"/>
      <c r="LO26" s="45"/>
      <c r="LP26" s="45"/>
      <c r="LQ26" s="45"/>
      <c r="LR26" s="45"/>
      <c r="LS26" s="45"/>
      <c r="LT26" s="45"/>
      <c r="LU26" s="45"/>
      <c r="LV26" s="45"/>
      <c r="LW26" s="45"/>
      <c r="LX26" s="45"/>
      <c r="LY26" s="45"/>
      <c r="LZ26" s="45"/>
      <c r="MA26" s="45"/>
      <c r="MB26" s="45"/>
      <c r="MC26" s="45"/>
      <c r="MD26" s="45"/>
      <c r="ME26" s="45"/>
      <c r="MF26" s="45"/>
      <c r="MG26" s="45"/>
      <c r="MH26" s="45"/>
      <c r="MI26" s="45"/>
      <c r="MJ26" s="45"/>
      <c r="MK26" s="45"/>
      <c r="ML26" s="45"/>
      <c r="MM26" s="45"/>
      <c r="MN26" s="45"/>
      <c r="MO26" s="45"/>
      <c r="MP26" s="45"/>
      <c r="MQ26" s="45"/>
      <c r="MR26" s="45"/>
      <c r="MS26" s="45"/>
      <c r="MT26" s="45"/>
      <c r="MU26" s="45"/>
      <c r="MV26" s="45"/>
      <c r="MW26" s="45"/>
      <c r="MX26" s="45"/>
      <c r="MY26" s="45"/>
      <c r="MZ26" s="45"/>
      <c r="NA26" s="45"/>
      <c r="NB26" s="45"/>
      <c r="NC26" s="45"/>
      <c r="ND26" s="45"/>
      <c r="NE26" s="45"/>
      <c r="NF26" s="45"/>
      <c r="NG26" s="45"/>
      <c r="NH26" s="45"/>
      <c r="NI26" s="45"/>
      <c r="NJ26" s="45"/>
      <c r="NK26" s="45"/>
      <c r="NL26" s="45"/>
      <c r="NM26" s="45"/>
      <c r="NN26" s="45"/>
      <c r="NO26" s="45"/>
      <c r="NP26" s="45"/>
      <c r="NQ26" s="45"/>
      <c r="NR26" s="45"/>
      <c r="NS26" s="45"/>
      <c r="NT26" s="45"/>
      <c r="NU26" s="45"/>
      <c r="NV26" s="45"/>
      <c r="NW26" s="45"/>
      <c r="NX26" s="45"/>
      <c r="NY26" s="45"/>
      <c r="NZ26" s="45"/>
      <c r="OA26" s="45"/>
      <c r="OB26" s="45"/>
      <c r="OC26" s="45"/>
      <c r="OD26" s="45"/>
      <c r="OE26" s="45"/>
      <c r="OF26" s="45"/>
      <c r="OG26" s="45"/>
      <c r="OH26" s="45"/>
      <c r="OI26" s="45"/>
      <c r="OJ26" s="45"/>
      <c r="OK26" s="45"/>
      <c r="OL26" s="45"/>
      <c r="OM26" s="45"/>
      <c r="ON26" s="45"/>
      <c r="OO26" s="45"/>
      <c r="OP26" s="45"/>
      <c r="OQ26" s="45"/>
      <c r="OR26" s="45"/>
      <c r="OS26" s="45"/>
      <c r="OT26" s="45"/>
      <c r="OU26" s="45"/>
      <c r="OV26" s="45"/>
      <c r="OW26" s="45"/>
      <c r="OX26" s="45"/>
      <c r="OY26" s="45"/>
      <c r="OZ26" s="45"/>
      <c r="PA26" s="45"/>
      <c r="PB26" s="45"/>
      <c r="PC26" s="45"/>
      <c r="PD26" s="45"/>
      <c r="PE26" s="45"/>
      <c r="PF26" s="45"/>
      <c r="PG26" s="45"/>
      <c r="PH26" s="45"/>
      <c r="PI26" s="45"/>
      <c r="PJ26" s="45"/>
      <c r="PK26" s="45"/>
      <c r="PL26" s="45"/>
      <c r="PM26" s="45"/>
      <c r="PN26" s="45"/>
      <c r="PO26" s="45"/>
      <c r="PP26" s="45"/>
      <c r="PQ26" s="45"/>
      <c r="PR26" s="45"/>
      <c r="PS26" s="45"/>
      <c r="PT26" s="45"/>
      <c r="PU26" s="45"/>
      <c r="PV26" s="45"/>
      <c r="PW26" s="45"/>
      <c r="PX26" s="45"/>
      <c r="PY26" s="45"/>
      <c r="PZ26" s="45"/>
      <c r="QA26" s="45"/>
      <c r="QB26" s="45"/>
      <c r="QC26" s="45"/>
      <c r="QD26" s="45"/>
      <c r="QE26" s="45"/>
      <c r="QF26" s="45"/>
      <c r="QG26" s="45"/>
      <c r="QH26" s="45"/>
      <c r="QI26" s="45"/>
      <c r="QJ26" s="45"/>
      <c r="QK26" s="45"/>
      <c r="QL26" s="45"/>
      <c r="QM26" s="45"/>
      <c r="QN26" s="45"/>
      <c r="QO26" s="45"/>
      <c r="QP26" s="45"/>
      <c r="QQ26" s="45"/>
      <c r="QR26" s="45"/>
      <c r="QS26" s="45"/>
      <c r="QT26" s="45"/>
      <c r="QU26" s="45"/>
      <c r="QV26" s="45"/>
      <c r="QW26" s="45"/>
      <c r="QX26" s="45"/>
      <c r="QY26" s="45"/>
      <c r="QZ26" s="45"/>
      <c r="RA26" s="45"/>
      <c r="RB26" s="45"/>
      <c r="RC26" s="45"/>
      <c r="RD26" s="45"/>
      <c r="RE26" s="45"/>
      <c r="RF26" s="45"/>
      <c r="RG26" s="45"/>
      <c r="RH26" s="45"/>
      <c r="RI26" s="45"/>
      <c r="RJ26" s="45"/>
      <c r="RK26" s="45"/>
      <c r="RL26" s="45"/>
      <c r="RM26" s="45"/>
      <c r="RN26" s="45"/>
      <c r="RO26" s="45"/>
      <c r="RP26" s="45"/>
      <c r="RQ26" s="45"/>
      <c r="RR26" s="45"/>
      <c r="RS26" s="45"/>
      <c r="RT26" s="45"/>
      <c r="RU26" s="45"/>
      <c r="RV26" s="45"/>
      <c r="RW26" s="45"/>
      <c r="RX26" s="45"/>
      <c r="RY26" s="45"/>
      <c r="RZ26" s="45"/>
      <c r="SA26" s="45"/>
      <c r="SB26" s="45"/>
      <c r="SC26" s="45"/>
      <c r="SD26" s="45"/>
      <c r="SE26" s="45"/>
      <c r="SF26" s="45"/>
      <c r="SG26" s="45"/>
      <c r="SH26" s="45"/>
      <c r="SI26" s="45"/>
      <c r="SJ26" s="45"/>
      <c r="SK26" s="45"/>
      <c r="SL26" s="45"/>
      <c r="SM26" s="45"/>
      <c r="SN26" s="45"/>
      <c r="SO26" s="45"/>
      <c r="SP26" s="45"/>
      <c r="SQ26" s="45"/>
      <c r="SR26" s="45"/>
      <c r="SS26" s="45"/>
      <c r="ST26" s="45"/>
      <c r="SU26" s="45"/>
      <c r="SV26" s="45"/>
      <c r="SW26" s="45"/>
      <c r="SX26" s="45"/>
      <c r="SY26" s="45"/>
      <c r="SZ26" s="45"/>
      <c r="TA26" s="45"/>
      <c r="TB26" s="45"/>
      <c r="TC26" s="45"/>
      <c r="TD26" s="45"/>
      <c r="TE26" s="45"/>
      <c r="TF26" s="45"/>
      <c r="TG26" s="45"/>
      <c r="TH26" s="45"/>
      <c r="TI26" s="45"/>
      <c r="TJ26" s="45"/>
      <c r="TK26" s="45"/>
      <c r="TL26" s="45"/>
      <c r="TM26" s="45"/>
      <c r="TN26" s="45"/>
      <c r="TO26" s="45"/>
      <c r="TP26" s="45"/>
      <c r="TQ26" s="45"/>
      <c r="TR26" s="45"/>
      <c r="TS26" s="45"/>
      <c r="TT26" s="45"/>
      <c r="TU26" s="45"/>
      <c r="TV26" s="45"/>
      <c r="TW26" s="45"/>
      <c r="TX26" s="45"/>
      <c r="TY26" s="45"/>
      <c r="TZ26" s="45"/>
      <c r="UA26" s="45"/>
      <c r="UB26" s="45"/>
      <c r="UC26" s="45"/>
      <c r="UD26" s="45"/>
      <c r="UE26" s="45"/>
      <c r="UF26" s="45"/>
      <c r="UG26" s="45"/>
      <c r="UH26" s="45"/>
      <c r="UI26" s="45"/>
      <c r="UJ26" s="45"/>
      <c r="UK26" s="45"/>
      <c r="UL26" s="45"/>
      <c r="UM26" s="45"/>
      <c r="UN26" s="45"/>
      <c r="UO26" s="45"/>
      <c r="UP26" s="45"/>
      <c r="UQ26" s="45"/>
      <c r="UR26" s="45"/>
      <c r="US26" s="45"/>
      <c r="UT26" s="45"/>
      <c r="UU26" s="45"/>
      <c r="UV26" s="45"/>
      <c r="UW26" s="45"/>
      <c r="UX26" s="45"/>
      <c r="UY26" s="45"/>
      <c r="UZ26" s="45"/>
      <c r="VA26" s="45"/>
      <c r="VB26" s="45"/>
      <c r="VC26" s="45"/>
      <c r="VD26" s="45"/>
      <c r="VE26" s="45"/>
      <c r="VF26" s="45"/>
      <c r="VG26" s="45"/>
      <c r="VH26" s="45"/>
      <c r="VI26" s="45"/>
      <c r="VJ26" s="45"/>
      <c r="VK26" s="45"/>
      <c r="VL26" s="45"/>
      <c r="VM26" s="45"/>
      <c r="VN26" s="45"/>
      <c r="VO26" s="45"/>
      <c r="VP26" s="45"/>
      <c r="VQ26" s="45"/>
      <c r="VR26" s="45"/>
      <c r="VS26" s="45"/>
      <c r="VT26" s="45"/>
      <c r="VU26" s="45"/>
      <c r="VV26" s="45"/>
      <c r="VW26" s="45"/>
      <c r="VX26" s="45"/>
      <c r="VY26" s="45"/>
      <c r="VZ26" s="45"/>
      <c r="WA26" s="45"/>
      <c r="WB26" s="45"/>
      <c r="WC26" s="45"/>
      <c r="WD26" s="45"/>
      <c r="WE26" s="45"/>
      <c r="WF26" s="45"/>
      <c r="WG26" s="45"/>
      <c r="WH26" s="45"/>
      <c r="WI26" s="45"/>
      <c r="WJ26" s="45"/>
      <c r="WK26" s="45"/>
      <c r="WL26" s="45"/>
      <c r="WM26" s="45"/>
      <c r="WN26" s="45"/>
      <c r="WO26" s="45"/>
      <c r="WP26" s="45"/>
      <c r="WQ26" s="45"/>
      <c r="WR26" s="45"/>
      <c r="WS26" s="45"/>
      <c r="WT26" s="45"/>
      <c r="WU26" s="45"/>
      <c r="WV26" s="45"/>
      <c r="WW26" s="45"/>
      <c r="WX26" s="45"/>
      <c r="WY26" s="45"/>
      <c r="WZ26" s="45"/>
      <c r="XA26" s="45"/>
      <c r="XB26" s="45"/>
      <c r="XC26" s="45"/>
      <c r="XD26" s="45"/>
      <c r="XE26" s="45"/>
      <c r="XF26" s="45"/>
      <c r="XG26" s="45"/>
      <c r="XH26" s="45"/>
      <c r="XI26" s="45"/>
      <c r="XJ26" s="45"/>
      <c r="XK26" s="45"/>
      <c r="XL26" s="45"/>
      <c r="XM26" s="45"/>
      <c r="XN26" s="45"/>
      <c r="XO26" s="45"/>
      <c r="XP26" s="45"/>
      <c r="XQ26" s="45"/>
      <c r="XR26" s="45"/>
      <c r="XS26" s="45"/>
      <c r="XT26" s="45"/>
      <c r="XU26" s="45"/>
      <c r="XV26" s="45"/>
      <c r="XW26" s="45"/>
      <c r="XX26" s="45"/>
      <c r="XY26" s="45"/>
      <c r="XZ26" s="45"/>
      <c r="YA26" s="45"/>
      <c r="YB26" s="45"/>
      <c r="YC26" s="45"/>
      <c r="YD26" s="45"/>
      <c r="YE26" s="45"/>
      <c r="YF26" s="45"/>
      <c r="YG26" s="45"/>
      <c r="YH26" s="45"/>
      <c r="YI26" s="45"/>
      <c r="YJ26" s="45"/>
      <c r="YK26" s="45"/>
      <c r="YL26" s="45"/>
      <c r="YM26" s="45"/>
      <c r="YN26" s="45"/>
      <c r="YO26" s="45"/>
      <c r="YP26" s="45"/>
      <c r="YQ26" s="45"/>
      <c r="YR26" s="45"/>
      <c r="YS26" s="45"/>
      <c r="YT26" s="45"/>
      <c r="YU26" s="45"/>
      <c r="YV26" s="45"/>
      <c r="YW26" s="45"/>
      <c r="YX26" s="45"/>
      <c r="YY26" s="45"/>
      <c r="YZ26" s="45"/>
      <c r="ZA26" s="45"/>
      <c r="ZB26" s="45"/>
      <c r="ZC26" s="45"/>
      <c r="ZD26" s="45"/>
      <c r="ZE26" s="45"/>
      <c r="ZF26" s="45"/>
      <c r="ZG26" s="45"/>
      <c r="ZH26" s="45"/>
      <c r="ZI26" s="45"/>
      <c r="ZJ26" s="45"/>
      <c r="ZK26" s="45"/>
      <c r="ZL26" s="45"/>
      <c r="ZM26" s="45"/>
      <c r="ZN26" s="45"/>
      <c r="ZO26" s="45"/>
      <c r="ZP26" s="45"/>
      <c r="ZQ26" s="45"/>
      <c r="ZR26" s="45"/>
      <c r="ZS26" s="45"/>
      <c r="ZT26" s="45"/>
      <c r="ZU26" s="45"/>
      <c r="ZV26" s="45"/>
      <c r="ZW26" s="45"/>
      <c r="ZX26" s="45"/>
      <c r="ZY26" s="45"/>
      <c r="ZZ26" s="45"/>
      <c r="AAA26" s="45"/>
      <c r="AAB26" s="45"/>
      <c r="AAC26" s="45"/>
      <c r="AAD26" s="45"/>
      <c r="AAE26" s="45"/>
      <c r="AAF26" s="45"/>
      <c r="AAG26" s="45"/>
      <c r="AAH26" s="45"/>
      <c r="AAI26" s="45"/>
      <c r="AAJ26" s="45"/>
      <c r="AAK26" s="45"/>
      <c r="AAL26" s="45"/>
      <c r="AAM26" s="45"/>
      <c r="AAN26" s="45"/>
      <c r="AAO26" s="45"/>
      <c r="AAP26" s="45"/>
      <c r="AAQ26" s="45"/>
      <c r="AAR26" s="45"/>
      <c r="AAS26" s="45"/>
      <c r="AAT26" s="45"/>
      <c r="AAU26" s="45"/>
      <c r="AAV26" s="45"/>
      <c r="AAW26" s="45"/>
      <c r="AAX26" s="45"/>
      <c r="AAY26" s="45"/>
      <c r="AAZ26" s="45"/>
      <c r="ABA26" s="45"/>
      <c r="ABB26" s="45"/>
      <c r="ABC26" s="45"/>
      <c r="ABD26" s="45"/>
      <c r="ABE26" s="45"/>
      <c r="ABF26" s="45"/>
      <c r="ABG26" s="45"/>
      <c r="ABH26" s="45"/>
      <c r="ABI26" s="45"/>
      <c r="ABJ26" s="45"/>
      <c r="ABK26" s="45"/>
      <c r="ABL26" s="45"/>
      <c r="ABM26" s="45"/>
      <c r="ABN26" s="45"/>
      <c r="ABO26" s="45"/>
      <c r="ABP26" s="45"/>
      <c r="ABQ26" s="45"/>
      <c r="ABR26" s="45"/>
      <c r="ABS26" s="45"/>
      <c r="ABT26" s="45"/>
      <c r="ABU26" s="45"/>
      <c r="ABV26" s="45"/>
      <c r="ABW26" s="45"/>
      <c r="ABX26" s="45"/>
      <c r="ABY26" s="45"/>
      <c r="ABZ26" s="45"/>
      <c r="ACA26" s="45"/>
      <c r="ACB26" s="45"/>
      <c r="ACC26" s="45"/>
      <c r="ACD26" s="45"/>
      <c r="ACE26" s="45"/>
      <c r="ACF26" s="45"/>
      <c r="ACG26" s="45"/>
      <c r="ACH26" s="45"/>
      <c r="ACI26" s="45"/>
      <c r="ACJ26" s="45"/>
      <c r="ACK26" s="45"/>
      <c r="ACL26" s="45"/>
      <c r="ACM26" s="45"/>
      <c r="ACN26" s="45"/>
      <c r="ACO26" s="45"/>
      <c r="ACP26" s="45"/>
      <c r="ACQ26" s="45"/>
      <c r="ACR26" s="45"/>
      <c r="ACS26" s="45"/>
      <c r="ACT26" s="45"/>
      <c r="ACU26" s="45"/>
      <c r="ACV26" s="45"/>
      <c r="ACW26" s="45"/>
      <c r="ACX26" s="45"/>
      <c r="ACY26" s="45"/>
      <c r="ACZ26" s="45"/>
      <c r="ADA26" s="45"/>
      <c r="ADB26" s="45"/>
      <c r="ADC26" s="45"/>
      <c r="ADD26" s="45"/>
      <c r="ADE26" s="45"/>
      <c r="ADF26" s="45"/>
      <c r="ADG26" s="45"/>
      <c r="ADH26" s="45"/>
      <c r="ADI26" s="45"/>
      <c r="ADJ26" s="45"/>
      <c r="ADK26" s="45"/>
      <c r="ADL26" s="45"/>
      <c r="ADM26" s="45"/>
      <c r="ADN26" s="45"/>
      <c r="ADO26" s="45"/>
      <c r="ADP26" s="45"/>
      <c r="ADQ26" s="45"/>
      <c r="ADR26" s="45"/>
      <c r="ADS26" s="45"/>
      <c r="ADT26" s="45"/>
      <c r="ADU26" s="45"/>
      <c r="ADV26" s="45"/>
      <c r="ADW26" s="45"/>
      <c r="ADX26" s="45"/>
      <c r="ADY26" s="45"/>
      <c r="ADZ26" s="45"/>
      <c r="AEA26" s="45"/>
      <c r="AEB26" s="45"/>
      <c r="AEC26" s="45"/>
      <c r="AED26" s="45"/>
      <c r="AEE26" s="45"/>
      <c r="AEF26" s="45"/>
      <c r="AEG26" s="45"/>
      <c r="AEH26" s="45"/>
      <c r="AEI26" s="45"/>
      <c r="AEJ26" s="45"/>
      <c r="AEK26" s="45"/>
      <c r="AEL26" s="45"/>
      <c r="AEM26" s="45"/>
      <c r="AEN26" s="45"/>
      <c r="AEO26" s="45"/>
      <c r="AEP26" s="45"/>
      <c r="AEQ26" s="45"/>
      <c r="AER26" s="45"/>
      <c r="AES26" s="45"/>
      <c r="AET26" s="45"/>
      <c r="AEU26" s="45"/>
      <c r="AEV26" s="45"/>
      <c r="AEW26" s="45"/>
      <c r="AEX26" s="45"/>
      <c r="AEY26" s="45"/>
      <c r="AEZ26" s="45"/>
      <c r="AFA26" s="45"/>
      <c r="AFB26" s="45"/>
      <c r="AFC26" s="45"/>
      <c r="AFD26" s="45"/>
      <c r="AFE26" s="45"/>
      <c r="AFF26" s="45"/>
      <c r="AFG26" s="45"/>
      <c r="AFH26" s="45"/>
      <c r="AFI26" s="45"/>
      <c r="AFJ26" s="45"/>
      <c r="AFK26" s="45"/>
      <c r="AFL26" s="45"/>
      <c r="AFM26" s="45"/>
      <c r="AFN26" s="45"/>
      <c r="AFO26" s="45"/>
      <c r="AFP26" s="45"/>
      <c r="AFQ26" s="45"/>
      <c r="AFR26" s="45"/>
      <c r="AFS26" s="45"/>
      <c r="AFT26" s="45"/>
      <c r="AFU26" s="45"/>
      <c r="AFV26" s="45"/>
      <c r="AFW26" s="45"/>
      <c r="AFX26" s="45"/>
      <c r="AFY26" s="45"/>
      <c r="AFZ26" s="45"/>
      <c r="AGA26" s="45"/>
      <c r="AGB26" s="45"/>
      <c r="AGC26" s="45"/>
      <c r="AGD26" s="45"/>
      <c r="AGE26" s="45"/>
      <c r="AGF26" s="45"/>
      <c r="AGG26" s="45"/>
      <c r="AGH26" s="45"/>
      <c r="AGI26" s="45"/>
      <c r="AGJ26" s="45"/>
      <c r="AGK26" s="45"/>
      <c r="AGL26" s="45"/>
      <c r="AGM26" s="45"/>
      <c r="AGN26" s="45"/>
      <c r="AGO26" s="45"/>
      <c r="AGP26" s="45"/>
      <c r="AGQ26" s="45"/>
      <c r="AGR26" s="45"/>
      <c r="AGS26" s="45"/>
      <c r="AGT26" s="45"/>
      <c r="AGU26" s="45"/>
      <c r="AGV26" s="45"/>
      <c r="AGW26" s="45"/>
      <c r="AGX26" s="45"/>
      <c r="AGY26" s="45"/>
      <c r="AGZ26" s="45"/>
      <c r="AHA26" s="45"/>
      <c r="AHB26" s="45"/>
      <c r="AHC26" s="45"/>
      <c r="AHD26" s="45"/>
      <c r="AHE26" s="45"/>
      <c r="AHF26" s="45"/>
      <c r="AHG26" s="45"/>
      <c r="AHH26" s="45"/>
      <c r="AHI26" s="45"/>
      <c r="AHJ26" s="45"/>
      <c r="AHK26" s="45"/>
      <c r="AHL26" s="45"/>
      <c r="AHM26" s="45"/>
      <c r="AHN26" s="45"/>
      <c r="AHO26" s="45"/>
      <c r="AHP26" s="45"/>
      <c r="AHQ26" s="45"/>
      <c r="AHR26" s="45"/>
      <c r="AHS26" s="45"/>
      <c r="AHT26" s="45"/>
      <c r="AHU26" s="45"/>
      <c r="AHV26" s="45"/>
      <c r="AHW26" s="45"/>
      <c r="AHX26" s="45"/>
      <c r="AHY26" s="45"/>
      <c r="AHZ26" s="45"/>
      <c r="AIA26" s="45"/>
      <c r="AIB26" s="45"/>
      <c r="AIC26" s="45"/>
      <c r="AID26" s="45"/>
      <c r="AIE26" s="45"/>
      <c r="AIF26" s="45"/>
      <c r="AIG26" s="45"/>
      <c r="AIH26" s="45"/>
      <c r="AII26" s="45"/>
      <c r="AIJ26" s="45"/>
      <c r="AIK26" s="45"/>
      <c r="AIL26" s="45"/>
      <c r="AIM26" s="45"/>
      <c r="AIN26" s="45"/>
      <c r="AIO26" s="45"/>
      <c r="AIP26" s="45"/>
      <c r="AIQ26" s="45"/>
      <c r="AIR26" s="45"/>
      <c r="AIS26" s="45"/>
      <c r="AIT26" s="45"/>
      <c r="AIU26" s="45"/>
      <c r="AIV26" s="45"/>
      <c r="AIW26" s="45"/>
      <c r="AIX26" s="45"/>
      <c r="AIY26" s="45"/>
      <c r="AIZ26" s="45"/>
      <c r="AJA26" s="45"/>
      <c r="AJB26" s="45"/>
      <c r="AJC26" s="45"/>
      <c r="AJD26" s="45"/>
      <c r="AJE26" s="45"/>
      <c r="AJF26" s="45"/>
      <c r="AJG26" s="45"/>
      <c r="AJH26" s="45"/>
      <c r="AJI26" s="45"/>
      <c r="AJJ26" s="45"/>
      <c r="AJK26" s="45"/>
      <c r="AJL26" s="45"/>
      <c r="AJM26" s="45"/>
      <c r="AJN26" s="45"/>
      <c r="AJO26" s="45"/>
      <c r="AJP26" s="45"/>
      <c r="AJQ26" s="45"/>
      <c r="AJR26" s="45"/>
      <c r="AJS26" s="45"/>
      <c r="AJT26" s="45"/>
      <c r="AJU26" s="45"/>
      <c r="AJV26" s="45"/>
      <c r="AJW26" s="45"/>
      <c r="AJX26" s="45"/>
      <c r="AJY26" s="45"/>
      <c r="AJZ26" s="45"/>
      <c r="AKA26" s="45"/>
      <c r="AKB26" s="45"/>
      <c r="AKC26" s="45"/>
      <c r="AKD26" s="45"/>
      <c r="AKE26" s="45"/>
      <c r="AKF26" s="45"/>
      <c r="AKG26" s="45"/>
      <c r="AKH26" s="45"/>
      <c r="AKI26" s="45"/>
      <c r="AKJ26" s="45"/>
      <c r="AKK26" s="45"/>
      <c r="AKL26" s="45"/>
      <c r="AKM26" s="45"/>
      <c r="AKN26" s="45"/>
      <c r="AKO26" s="45"/>
      <c r="AKP26" s="45"/>
      <c r="AKQ26" s="45"/>
      <c r="AKR26" s="45"/>
      <c r="AKS26" s="45"/>
      <c r="AKT26" s="45"/>
      <c r="AKU26" s="45"/>
      <c r="AKV26" s="45"/>
      <c r="AKW26" s="45"/>
      <c r="AKX26" s="45"/>
      <c r="AKY26" s="45"/>
      <c r="AKZ26" s="45"/>
      <c r="ALA26" s="45"/>
      <c r="ALB26" s="45"/>
      <c r="ALC26" s="45"/>
      <c r="ALD26" s="45"/>
      <c r="ALE26" s="45"/>
      <c r="ALF26" s="45"/>
      <c r="ALG26" s="45"/>
      <c r="ALH26" s="45"/>
      <c r="ALI26" s="45"/>
      <c r="ALJ26" s="45"/>
      <c r="ALK26" s="45"/>
      <c r="ALL26" s="45"/>
      <c r="ALM26" s="45"/>
      <c r="ALN26" s="45"/>
      <c r="ALO26" s="45"/>
      <c r="ALP26" s="45"/>
      <c r="ALQ26" s="45"/>
      <c r="ALR26" s="45"/>
      <c r="ALS26" s="45"/>
      <c r="ALT26" s="45"/>
      <c r="ALU26" s="45"/>
      <c r="ALV26" s="45"/>
      <c r="ALW26" s="45"/>
      <c r="ALX26" s="45"/>
      <c r="ALY26" s="45"/>
      <c r="ALZ26" s="45"/>
      <c r="AMA26" s="45"/>
      <c r="AMB26" s="45"/>
      <c r="AMC26" s="45"/>
      <c r="AMD26" s="45"/>
      <c r="AME26" s="45"/>
      <c r="AMF26" s="45"/>
      <c r="AMG26" s="45"/>
      <c r="AMH26" s="45"/>
      <c r="AMI26" s="45"/>
      <c r="AMJ26" s="45"/>
    </row>
    <row r="27" spans="1:1024" s="47" customFormat="1" ht="36">
      <c r="A27" s="42">
        <v>7</v>
      </c>
      <c r="B27" s="43">
        <v>46231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 t="s">
        <v>37</v>
      </c>
      <c r="O27" s="42">
        <v>0</v>
      </c>
      <c r="P27" s="42" t="s">
        <v>137</v>
      </c>
      <c r="Q27" s="44">
        <f>T27/S27</f>
        <v>0.68686000000000003</v>
      </c>
      <c r="R27" s="42" t="s">
        <v>78</v>
      </c>
      <c r="S27" s="42">
        <v>5</v>
      </c>
      <c r="T27" s="44">
        <f>3434.3/1000</f>
        <v>3.4343000000000004</v>
      </c>
      <c r="U27" s="42" t="s">
        <v>138</v>
      </c>
      <c r="V27" s="84" t="s">
        <v>139</v>
      </c>
      <c r="W27" s="45"/>
      <c r="X27" s="45"/>
      <c r="Y27" s="45"/>
      <c r="Z27" s="46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  <c r="IW27" s="45"/>
      <c r="IX27" s="45"/>
      <c r="IY27" s="45"/>
      <c r="IZ27" s="45"/>
      <c r="JA27" s="45"/>
      <c r="JB27" s="45"/>
      <c r="JC27" s="45"/>
      <c r="JD27" s="45"/>
      <c r="JE27" s="45"/>
      <c r="JF27" s="45"/>
      <c r="JG27" s="45"/>
      <c r="JH27" s="45"/>
      <c r="JI27" s="45"/>
      <c r="JJ27" s="45"/>
      <c r="JK27" s="45"/>
      <c r="JL27" s="45"/>
      <c r="JM27" s="45"/>
      <c r="JN27" s="45"/>
      <c r="JO27" s="45"/>
      <c r="JP27" s="45"/>
      <c r="JQ27" s="45"/>
      <c r="JR27" s="45"/>
      <c r="JS27" s="45"/>
      <c r="JT27" s="45"/>
      <c r="JU27" s="45"/>
      <c r="JV27" s="45"/>
      <c r="JW27" s="45"/>
      <c r="JX27" s="45"/>
      <c r="JY27" s="45"/>
      <c r="JZ27" s="45"/>
      <c r="KA27" s="45"/>
      <c r="KB27" s="45"/>
      <c r="KC27" s="45"/>
      <c r="KD27" s="45"/>
      <c r="KE27" s="45"/>
      <c r="KF27" s="45"/>
      <c r="KG27" s="45"/>
      <c r="KH27" s="45"/>
      <c r="KI27" s="45"/>
      <c r="KJ27" s="45"/>
      <c r="KK27" s="45"/>
      <c r="KL27" s="45"/>
      <c r="KM27" s="45"/>
      <c r="KN27" s="45"/>
      <c r="KO27" s="45"/>
      <c r="KP27" s="45"/>
      <c r="KQ27" s="45"/>
      <c r="KR27" s="45"/>
      <c r="KS27" s="45"/>
      <c r="KT27" s="45"/>
      <c r="KU27" s="45"/>
      <c r="KV27" s="45"/>
      <c r="KW27" s="45"/>
      <c r="KX27" s="45"/>
      <c r="KY27" s="45"/>
      <c r="KZ27" s="45"/>
      <c r="LA27" s="45"/>
      <c r="LB27" s="45"/>
      <c r="LC27" s="45"/>
      <c r="LD27" s="45"/>
      <c r="LE27" s="45"/>
      <c r="LF27" s="45"/>
      <c r="LG27" s="45"/>
      <c r="LH27" s="45"/>
      <c r="LI27" s="45"/>
      <c r="LJ27" s="45"/>
      <c r="LK27" s="45"/>
      <c r="LL27" s="45"/>
      <c r="LM27" s="45"/>
      <c r="LN27" s="45"/>
      <c r="LO27" s="45"/>
      <c r="LP27" s="45"/>
      <c r="LQ27" s="45"/>
      <c r="LR27" s="45"/>
      <c r="LS27" s="45"/>
      <c r="LT27" s="45"/>
      <c r="LU27" s="45"/>
      <c r="LV27" s="45"/>
      <c r="LW27" s="45"/>
      <c r="LX27" s="45"/>
      <c r="LY27" s="45"/>
      <c r="LZ27" s="45"/>
      <c r="MA27" s="45"/>
      <c r="MB27" s="45"/>
      <c r="MC27" s="45"/>
      <c r="MD27" s="45"/>
      <c r="ME27" s="45"/>
      <c r="MF27" s="45"/>
      <c r="MG27" s="45"/>
      <c r="MH27" s="45"/>
      <c r="MI27" s="45"/>
      <c r="MJ27" s="45"/>
      <c r="MK27" s="45"/>
      <c r="ML27" s="45"/>
      <c r="MM27" s="45"/>
      <c r="MN27" s="45"/>
      <c r="MO27" s="45"/>
      <c r="MP27" s="45"/>
      <c r="MQ27" s="45"/>
      <c r="MR27" s="45"/>
      <c r="MS27" s="45"/>
      <c r="MT27" s="45"/>
      <c r="MU27" s="45"/>
      <c r="MV27" s="45"/>
      <c r="MW27" s="45"/>
      <c r="MX27" s="45"/>
      <c r="MY27" s="45"/>
      <c r="MZ27" s="45"/>
      <c r="NA27" s="45"/>
      <c r="NB27" s="45"/>
      <c r="NC27" s="45"/>
      <c r="ND27" s="45"/>
      <c r="NE27" s="45"/>
      <c r="NF27" s="45"/>
      <c r="NG27" s="45"/>
      <c r="NH27" s="45"/>
      <c r="NI27" s="45"/>
      <c r="NJ27" s="45"/>
      <c r="NK27" s="45"/>
      <c r="NL27" s="45"/>
      <c r="NM27" s="45"/>
      <c r="NN27" s="45"/>
      <c r="NO27" s="45"/>
      <c r="NP27" s="45"/>
      <c r="NQ27" s="45"/>
      <c r="NR27" s="45"/>
      <c r="NS27" s="45"/>
      <c r="NT27" s="45"/>
      <c r="NU27" s="45"/>
      <c r="NV27" s="45"/>
      <c r="NW27" s="45"/>
      <c r="NX27" s="45"/>
      <c r="NY27" s="45"/>
      <c r="NZ27" s="45"/>
      <c r="OA27" s="45"/>
      <c r="OB27" s="45"/>
      <c r="OC27" s="45"/>
      <c r="OD27" s="45"/>
      <c r="OE27" s="45"/>
      <c r="OF27" s="45"/>
      <c r="OG27" s="45"/>
      <c r="OH27" s="45"/>
      <c r="OI27" s="45"/>
      <c r="OJ27" s="45"/>
      <c r="OK27" s="45"/>
      <c r="OL27" s="45"/>
      <c r="OM27" s="45"/>
      <c r="ON27" s="45"/>
      <c r="OO27" s="45"/>
      <c r="OP27" s="45"/>
      <c r="OQ27" s="45"/>
      <c r="OR27" s="45"/>
      <c r="OS27" s="45"/>
      <c r="OT27" s="45"/>
      <c r="OU27" s="45"/>
      <c r="OV27" s="45"/>
      <c r="OW27" s="45"/>
      <c r="OX27" s="45"/>
      <c r="OY27" s="45"/>
      <c r="OZ27" s="45"/>
      <c r="PA27" s="45"/>
      <c r="PB27" s="45"/>
      <c r="PC27" s="45"/>
      <c r="PD27" s="45"/>
      <c r="PE27" s="45"/>
      <c r="PF27" s="45"/>
      <c r="PG27" s="45"/>
      <c r="PH27" s="45"/>
      <c r="PI27" s="45"/>
      <c r="PJ27" s="45"/>
      <c r="PK27" s="45"/>
      <c r="PL27" s="45"/>
      <c r="PM27" s="45"/>
      <c r="PN27" s="45"/>
      <c r="PO27" s="45"/>
      <c r="PP27" s="45"/>
      <c r="PQ27" s="45"/>
      <c r="PR27" s="45"/>
      <c r="PS27" s="45"/>
      <c r="PT27" s="45"/>
      <c r="PU27" s="45"/>
      <c r="PV27" s="45"/>
      <c r="PW27" s="45"/>
      <c r="PX27" s="45"/>
      <c r="PY27" s="45"/>
      <c r="PZ27" s="45"/>
      <c r="QA27" s="45"/>
      <c r="QB27" s="45"/>
      <c r="QC27" s="45"/>
      <c r="QD27" s="45"/>
      <c r="QE27" s="45"/>
      <c r="QF27" s="45"/>
      <c r="QG27" s="45"/>
      <c r="QH27" s="45"/>
      <c r="QI27" s="45"/>
      <c r="QJ27" s="45"/>
      <c r="QK27" s="45"/>
      <c r="QL27" s="45"/>
      <c r="QM27" s="45"/>
      <c r="QN27" s="45"/>
      <c r="QO27" s="45"/>
      <c r="QP27" s="45"/>
      <c r="QQ27" s="45"/>
      <c r="QR27" s="45"/>
      <c r="QS27" s="45"/>
      <c r="QT27" s="45"/>
      <c r="QU27" s="45"/>
      <c r="QV27" s="45"/>
      <c r="QW27" s="45"/>
      <c r="QX27" s="45"/>
      <c r="QY27" s="45"/>
      <c r="QZ27" s="45"/>
      <c r="RA27" s="45"/>
      <c r="RB27" s="45"/>
      <c r="RC27" s="45"/>
      <c r="RD27" s="45"/>
      <c r="RE27" s="45"/>
      <c r="RF27" s="45"/>
      <c r="RG27" s="45"/>
      <c r="RH27" s="45"/>
      <c r="RI27" s="45"/>
      <c r="RJ27" s="45"/>
      <c r="RK27" s="45"/>
      <c r="RL27" s="45"/>
      <c r="RM27" s="45"/>
      <c r="RN27" s="45"/>
      <c r="RO27" s="45"/>
      <c r="RP27" s="45"/>
      <c r="RQ27" s="45"/>
      <c r="RR27" s="45"/>
      <c r="RS27" s="45"/>
      <c r="RT27" s="45"/>
      <c r="RU27" s="45"/>
      <c r="RV27" s="45"/>
      <c r="RW27" s="45"/>
      <c r="RX27" s="45"/>
      <c r="RY27" s="45"/>
      <c r="RZ27" s="45"/>
      <c r="SA27" s="45"/>
      <c r="SB27" s="45"/>
      <c r="SC27" s="45"/>
      <c r="SD27" s="45"/>
      <c r="SE27" s="45"/>
      <c r="SF27" s="45"/>
      <c r="SG27" s="45"/>
      <c r="SH27" s="45"/>
      <c r="SI27" s="45"/>
      <c r="SJ27" s="45"/>
      <c r="SK27" s="45"/>
      <c r="SL27" s="45"/>
      <c r="SM27" s="45"/>
      <c r="SN27" s="45"/>
      <c r="SO27" s="45"/>
      <c r="SP27" s="45"/>
      <c r="SQ27" s="45"/>
      <c r="SR27" s="45"/>
      <c r="SS27" s="45"/>
      <c r="ST27" s="45"/>
      <c r="SU27" s="45"/>
      <c r="SV27" s="45"/>
      <c r="SW27" s="45"/>
      <c r="SX27" s="45"/>
      <c r="SY27" s="45"/>
      <c r="SZ27" s="45"/>
      <c r="TA27" s="45"/>
      <c r="TB27" s="45"/>
      <c r="TC27" s="45"/>
      <c r="TD27" s="45"/>
      <c r="TE27" s="45"/>
      <c r="TF27" s="45"/>
      <c r="TG27" s="45"/>
      <c r="TH27" s="45"/>
      <c r="TI27" s="45"/>
      <c r="TJ27" s="45"/>
      <c r="TK27" s="45"/>
      <c r="TL27" s="45"/>
      <c r="TM27" s="45"/>
      <c r="TN27" s="45"/>
      <c r="TO27" s="45"/>
      <c r="TP27" s="45"/>
      <c r="TQ27" s="45"/>
      <c r="TR27" s="45"/>
      <c r="TS27" s="45"/>
      <c r="TT27" s="45"/>
      <c r="TU27" s="45"/>
      <c r="TV27" s="45"/>
      <c r="TW27" s="45"/>
      <c r="TX27" s="45"/>
      <c r="TY27" s="45"/>
      <c r="TZ27" s="45"/>
      <c r="UA27" s="45"/>
      <c r="UB27" s="45"/>
      <c r="UC27" s="45"/>
      <c r="UD27" s="45"/>
      <c r="UE27" s="45"/>
      <c r="UF27" s="45"/>
      <c r="UG27" s="45"/>
      <c r="UH27" s="45"/>
      <c r="UI27" s="45"/>
      <c r="UJ27" s="45"/>
      <c r="UK27" s="45"/>
      <c r="UL27" s="45"/>
      <c r="UM27" s="45"/>
      <c r="UN27" s="45"/>
      <c r="UO27" s="45"/>
      <c r="UP27" s="45"/>
      <c r="UQ27" s="45"/>
      <c r="UR27" s="45"/>
      <c r="US27" s="45"/>
      <c r="UT27" s="45"/>
      <c r="UU27" s="45"/>
      <c r="UV27" s="45"/>
      <c r="UW27" s="45"/>
      <c r="UX27" s="45"/>
      <c r="UY27" s="45"/>
      <c r="UZ27" s="45"/>
      <c r="VA27" s="45"/>
      <c r="VB27" s="45"/>
      <c r="VC27" s="45"/>
      <c r="VD27" s="45"/>
      <c r="VE27" s="45"/>
      <c r="VF27" s="45"/>
      <c r="VG27" s="45"/>
      <c r="VH27" s="45"/>
      <c r="VI27" s="45"/>
      <c r="VJ27" s="45"/>
      <c r="VK27" s="45"/>
      <c r="VL27" s="45"/>
      <c r="VM27" s="45"/>
      <c r="VN27" s="45"/>
      <c r="VO27" s="45"/>
      <c r="VP27" s="45"/>
      <c r="VQ27" s="45"/>
      <c r="VR27" s="45"/>
      <c r="VS27" s="45"/>
      <c r="VT27" s="45"/>
      <c r="VU27" s="45"/>
      <c r="VV27" s="45"/>
      <c r="VW27" s="45"/>
      <c r="VX27" s="45"/>
      <c r="VY27" s="45"/>
      <c r="VZ27" s="45"/>
      <c r="WA27" s="45"/>
      <c r="WB27" s="45"/>
      <c r="WC27" s="45"/>
      <c r="WD27" s="45"/>
      <c r="WE27" s="45"/>
      <c r="WF27" s="45"/>
      <c r="WG27" s="45"/>
      <c r="WH27" s="45"/>
      <c r="WI27" s="45"/>
      <c r="WJ27" s="45"/>
      <c r="WK27" s="45"/>
      <c r="WL27" s="45"/>
      <c r="WM27" s="45"/>
      <c r="WN27" s="45"/>
      <c r="WO27" s="45"/>
      <c r="WP27" s="45"/>
      <c r="WQ27" s="45"/>
      <c r="WR27" s="45"/>
      <c r="WS27" s="45"/>
      <c r="WT27" s="45"/>
      <c r="WU27" s="45"/>
      <c r="WV27" s="45"/>
      <c r="WW27" s="45"/>
      <c r="WX27" s="45"/>
      <c r="WY27" s="45"/>
      <c r="WZ27" s="45"/>
      <c r="XA27" s="45"/>
      <c r="XB27" s="45"/>
      <c r="XC27" s="45"/>
      <c r="XD27" s="45"/>
      <c r="XE27" s="45"/>
      <c r="XF27" s="45"/>
      <c r="XG27" s="45"/>
      <c r="XH27" s="45"/>
      <c r="XI27" s="45"/>
      <c r="XJ27" s="45"/>
      <c r="XK27" s="45"/>
      <c r="XL27" s="45"/>
      <c r="XM27" s="45"/>
      <c r="XN27" s="45"/>
      <c r="XO27" s="45"/>
      <c r="XP27" s="45"/>
      <c r="XQ27" s="45"/>
      <c r="XR27" s="45"/>
      <c r="XS27" s="45"/>
      <c r="XT27" s="45"/>
      <c r="XU27" s="45"/>
      <c r="XV27" s="45"/>
      <c r="XW27" s="45"/>
      <c r="XX27" s="45"/>
      <c r="XY27" s="45"/>
      <c r="XZ27" s="45"/>
      <c r="YA27" s="45"/>
      <c r="YB27" s="45"/>
      <c r="YC27" s="45"/>
      <c r="YD27" s="45"/>
      <c r="YE27" s="45"/>
      <c r="YF27" s="45"/>
      <c r="YG27" s="45"/>
      <c r="YH27" s="45"/>
      <c r="YI27" s="45"/>
      <c r="YJ27" s="45"/>
      <c r="YK27" s="45"/>
      <c r="YL27" s="45"/>
      <c r="YM27" s="45"/>
      <c r="YN27" s="45"/>
      <c r="YO27" s="45"/>
      <c r="YP27" s="45"/>
      <c r="YQ27" s="45"/>
      <c r="YR27" s="45"/>
      <c r="YS27" s="45"/>
      <c r="YT27" s="45"/>
      <c r="YU27" s="45"/>
      <c r="YV27" s="45"/>
      <c r="YW27" s="45"/>
      <c r="YX27" s="45"/>
      <c r="YY27" s="45"/>
      <c r="YZ27" s="45"/>
      <c r="ZA27" s="45"/>
      <c r="ZB27" s="45"/>
      <c r="ZC27" s="45"/>
      <c r="ZD27" s="45"/>
      <c r="ZE27" s="45"/>
      <c r="ZF27" s="45"/>
      <c r="ZG27" s="45"/>
      <c r="ZH27" s="45"/>
      <c r="ZI27" s="45"/>
      <c r="ZJ27" s="45"/>
      <c r="ZK27" s="45"/>
      <c r="ZL27" s="45"/>
      <c r="ZM27" s="45"/>
      <c r="ZN27" s="45"/>
      <c r="ZO27" s="45"/>
      <c r="ZP27" s="45"/>
      <c r="ZQ27" s="45"/>
      <c r="ZR27" s="45"/>
      <c r="ZS27" s="45"/>
      <c r="ZT27" s="45"/>
      <c r="ZU27" s="45"/>
      <c r="ZV27" s="45"/>
      <c r="ZW27" s="45"/>
      <c r="ZX27" s="45"/>
      <c r="ZY27" s="45"/>
      <c r="ZZ27" s="45"/>
      <c r="AAA27" s="45"/>
      <c r="AAB27" s="45"/>
      <c r="AAC27" s="45"/>
      <c r="AAD27" s="45"/>
      <c r="AAE27" s="45"/>
      <c r="AAF27" s="45"/>
      <c r="AAG27" s="45"/>
      <c r="AAH27" s="45"/>
      <c r="AAI27" s="45"/>
      <c r="AAJ27" s="45"/>
      <c r="AAK27" s="45"/>
      <c r="AAL27" s="45"/>
      <c r="AAM27" s="45"/>
      <c r="AAN27" s="45"/>
      <c r="AAO27" s="45"/>
      <c r="AAP27" s="45"/>
      <c r="AAQ27" s="45"/>
      <c r="AAR27" s="45"/>
      <c r="AAS27" s="45"/>
      <c r="AAT27" s="45"/>
      <c r="AAU27" s="45"/>
      <c r="AAV27" s="45"/>
      <c r="AAW27" s="45"/>
      <c r="AAX27" s="45"/>
      <c r="AAY27" s="45"/>
      <c r="AAZ27" s="45"/>
      <c r="ABA27" s="45"/>
      <c r="ABB27" s="45"/>
      <c r="ABC27" s="45"/>
      <c r="ABD27" s="45"/>
      <c r="ABE27" s="45"/>
      <c r="ABF27" s="45"/>
      <c r="ABG27" s="45"/>
      <c r="ABH27" s="45"/>
      <c r="ABI27" s="45"/>
      <c r="ABJ27" s="45"/>
      <c r="ABK27" s="45"/>
      <c r="ABL27" s="45"/>
      <c r="ABM27" s="45"/>
      <c r="ABN27" s="45"/>
      <c r="ABO27" s="45"/>
      <c r="ABP27" s="45"/>
      <c r="ABQ27" s="45"/>
      <c r="ABR27" s="45"/>
      <c r="ABS27" s="45"/>
      <c r="ABT27" s="45"/>
      <c r="ABU27" s="45"/>
      <c r="ABV27" s="45"/>
      <c r="ABW27" s="45"/>
      <c r="ABX27" s="45"/>
      <c r="ABY27" s="45"/>
      <c r="ABZ27" s="45"/>
      <c r="ACA27" s="45"/>
      <c r="ACB27" s="45"/>
      <c r="ACC27" s="45"/>
      <c r="ACD27" s="45"/>
      <c r="ACE27" s="45"/>
      <c r="ACF27" s="45"/>
      <c r="ACG27" s="45"/>
      <c r="ACH27" s="45"/>
      <c r="ACI27" s="45"/>
      <c r="ACJ27" s="45"/>
      <c r="ACK27" s="45"/>
      <c r="ACL27" s="45"/>
      <c r="ACM27" s="45"/>
      <c r="ACN27" s="45"/>
      <c r="ACO27" s="45"/>
      <c r="ACP27" s="45"/>
      <c r="ACQ27" s="45"/>
      <c r="ACR27" s="45"/>
      <c r="ACS27" s="45"/>
      <c r="ACT27" s="45"/>
      <c r="ACU27" s="45"/>
      <c r="ACV27" s="45"/>
      <c r="ACW27" s="45"/>
      <c r="ACX27" s="45"/>
      <c r="ACY27" s="45"/>
      <c r="ACZ27" s="45"/>
      <c r="ADA27" s="45"/>
      <c r="ADB27" s="45"/>
      <c r="ADC27" s="45"/>
      <c r="ADD27" s="45"/>
      <c r="ADE27" s="45"/>
      <c r="ADF27" s="45"/>
      <c r="ADG27" s="45"/>
      <c r="ADH27" s="45"/>
      <c r="ADI27" s="45"/>
      <c r="ADJ27" s="45"/>
      <c r="ADK27" s="45"/>
      <c r="ADL27" s="45"/>
      <c r="ADM27" s="45"/>
      <c r="ADN27" s="45"/>
      <c r="ADO27" s="45"/>
      <c r="ADP27" s="45"/>
      <c r="ADQ27" s="45"/>
      <c r="ADR27" s="45"/>
      <c r="ADS27" s="45"/>
      <c r="ADT27" s="45"/>
      <c r="ADU27" s="45"/>
      <c r="ADV27" s="45"/>
      <c r="ADW27" s="45"/>
      <c r="ADX27" s="45"/>
      <c r="ADY27" s="45"/>
      <c r="ADZ27" s="45"/>
      <c r="AEA27" s="45"/>
      <c r="AEB27" s="45"/>
      <c r="AEC27" s="45"/>
      <c r="AED27" s="45"/>
      <c r="AEE27" s="45"/>
      <c r="AEF27" s="45"/>
      <c r="AEG27" s="45"/>
      <c r="AEH27" s="45"/>
      <c r="AEI27" s="45"/>
      <c r="AEJ27" s="45"/>
      <c r="AEK27" s="45"/>
      <c r="AEL27" s="45"/>
      <c r="AEM27" s="45"/>
      <c r="AEN27" s="45"/>
      <c r="AEO27" s="45"/>
      <c r="AEP27" s="45"/>
      <c r="AEQ27" s="45"/>
      <c r="AER27" s="45"/>
      <c r="AES27" s="45"/>
      <c r="AET27" s="45"/>
      <c r="AEU27" s="45"/>
      <c r="AEV27" s="45"/>
      <c r="AEW27" s="45"/>
      <c r="AEX27" s="45"/>
      <c r="AEY27" s="45"/>
      <c r="AEZ27" s="45"/>
      <c r="AFA27" s="45"/>
      <c r="AFB27" s="45"/>
      <c r="AFC27" s="45"/>
      <c r="AFD27" s="45"/>
      <c r="AFE27" s="45"/>
      <c r="AFF27" s="45"/>
      <c r="AFG27" s="45"/>
      <c r="AFH27" s="45"/>
      <c r="AFI27" s="45"/>
      <c r="AFJ27" s="45"/>
      <c r="AFK27" s="45"/>
      <c r="AFL27" s="45"/>
      <c r="AFM27" s="45"/>
      <c r="AFN27" s="45"/>
      <c r="AFO27" s="45"/>
      <c r="AFP27" s="45"/>
      <c r="AFQ27" s="45"/>
      <c r="AFR27" s="45"/>
      <c r="AFS27" s="45"/>
      <c r="AFT27" s="45"/>
      <c r="AFU27" s="45"/>
      <c r="AFV27" s="45"/>
      <c r="AFW27" s="45"/>
      <c r="AFX27" s="45"/>
      <c r="AFY27" s="45"/>
      <c r="AFZ27" s="45"/>
      <c r="AGA27" s="45"/>
      <c r="AGB27" s="45"/>
      <c r="AGC27" s="45"/>
      <c r="AGD27" s="45"/>
      <c r="AGE27" s="45"/>
      <c r="AGF27" s="45"/>
      <c r="AGG27" s="45"/>
      <c r="AGH27" s="45"/>
      <c r="AGI27" s="45"/>
      <c r="AGJ27" s="45"/>
      <c r="AGK27" s="45"/>
      <c r="AGL27" s="45"/>
      <c r="AGM27" s="45"/>
      <c r="AGN27" s="45"/>
      <c r="AGO27" s="45"/>
      <c r="AGP27" s="45"/>
      <c r="AGQ27" s="45"/>
      <c r="AGR27" s="45"/>
      <c r="AGS27" s="45"/>
      <c r="AGT27" s="45"/>
      <c r="AGU27" s="45"/>
      <c r="AGV27" s="45"/>
      <c r="AGW27" s="45"/>
      <c r="AGX27" s="45"/>
      <c r="AGY27" s="45"/>
      <c r="AGZ27" s="45"/>
      <c r="AHA27" s="45"/>
      <c r="AHB27" s="45"/>
      <c r="AHC27" s="45"/>
      <c r="AHD27" s="45"/>
      <c r="AHE27" s="45"/>
      <c r="AHF27" s="45"/>
      <c r="AHG27" s="45"/>
      <c r="AHH27" s="45"/>
      <c r="AHI27" s="45"/>
      <c r="AHJ27" s="45"/>
      <c r="AHK27" s="45"/>
      <c r="AHL27" s="45"/>
      <c r="AHM27" s="45"/>
      <c r="AHN27" s="45"/>
      <c r="AHO27" s="45"/>
      <c r="AHP27" s="45"/>
      <c r="AHQ27" s="45"/>
      <c r="AHR27" s="45"/>
      <c r="AHS27" s="45"/>
      <c r="AHT27" s="45"/>
      <c r="AHU27" s="45"/>
      <c r="AHV27" s="45"/>
      <c r="AHW27" s="45"/>
      <c r="AHX27" s="45"/>
      <c r="AHY27" s="45"/>
      <c r="AHZ27" s="45"/>
      <c r="AIA27" s="45"/>
      <c r="AIB27" s="45"/>
      <c r="AIC27" s="45"/>
      <c r="AID27" s="45"/>
      <c r="AIE27" s="45"/>
      <c r="AIF27" s="45"/>
      <c r="AIG27" s="45"/>
      <c r="AIH27" s="45"/>
      <c r="AII27" s="45"/>
      <c r="AIJ27" s="45"/>
      <c r="AIK27" s="45"/>
      <c r="AIL27" s="45"/>
      <c r="AIM27" s="45"/>
      <c r="AIN27" s="45"/>
      <c r="AIO27" s="45"/>
      <c r="AIP27" s="45"/>
      <c r="AIQ27" s="45"/>
      <c r="AIR27" s="45"/>
      <c r="AIS27" s="45"/>
      <c r="AIT27" s="45"/>
      <c r="AIU27" s="45"/>
      <c r="AIV27" s="45"/>
      <c r="AIW27" s="45"/>
      <c r="AIX27" s="45"/>
      <c r="AIY27" s="45"/>
      <c r="AIZ27" s="45"/>
      <c r="AJA27" s="45"/>
      <c r="AJB27" s="45"/>
      <c r="AJC27" s="45"/>
      <c r="AJD27" s="45"/>
      <c r="AJE27" s="45"/>
      <c r="AJF27" s="45"/>
      <c r="AJG27" s="45"/>
      <c r="AJH27" s="45"/>
      <c r="AJI27" s="45"/>
      <c r="AJJ27" s="45"/>
      <c r="AJK27" s="45"/>
      <c r="AJL27" s="45"/>
      <c r="AJM27" s="45"/>
      <c r="AJN27" s="45"/>
      <c r="AJO27" s="45"/>
      <c r="AJP27" s="45"/>
      <c r="AJQ27" s="45"/>
      <c r="AJR27" s="45"/>
      <c r="AJS27" s="45"/>
      <c r="AJT27" s="45"/>
      <c r="AJU27" s="45"/>
      <c r="AJV27" s="45"/>
      <c r="AJW27" s="45"/>
      <c r="AJX27" s="45"/>
      <c r="AJY27" s="45"/>
      <c r="AJZ27" s="45"/>
      <c r="AKA27" s="45"/>
      <c r="AKB27" s="45"/>
      <c r="AKC27" s="45"/>
      <c r="AKD27" s="45"/>
      <c r="AKE27" s="45"/>
      <c r="AKF27" s="45"/>
      <c r="AKG27" s="45"/>
      <c r="AKH27" s="45"/>
      <c r="AKI27" s="45"/>
      <c r="AKJ27" s="45"/>
      <c r="AKK27" s="45"/>
      <c r="AKL27" s="45"/>
      <c r="AKM27" s="45"/>
      <c r="AKN27" s="45"/>
      <c r="AKO27" s="45"/>
      <c r="AKP27" s="45"/>
      <c r="AKQ27" s="45"/>
      <c r="AKR27" s="45"/>
      <c r="AKS27" s="45"/>
      <c r="AKT27" s="45"/>
      <c r="AKU27" s="45"/>
      <c r="AKV27" s="45"/>
      <c r="AKW27" s="45"/>
      <c r="AKX27" s="45"/>
      <c r="AKY27" s="45"/>
      <c r="AKZ27" s="45"/>
      <c r="ALA27" s="45"/>
      <c r="ALB27" s="45"/>
      <c r="ALC27" s="45"/>
      <c r="ALD27" s="45"/>
      <c r="ALE27" s="45"/>
      <c r="ALF27" s="45"/>
      <c r="ALG27" s="45"/>
      <c r="ALH27" s="45"/>
      <c r="ALI27" s="45"/>
      <c r="ALJ27" s="45"/>
      <c r="ALK27" s="45"/>
      <c r="ALL27" s="45"/>
      <c r="ALM27" s="45"/>
      <c r="ALN27" s="45"/>
      <c r="ALO27" s="45"/>
      <c r="ALP27" s="45"/>
      <c r="ALQ27" s="45"/>
      <c r="ALR27" s="45"/>
      <c r="ALS27" s="45"/>
      <c r="ALT27" s="45"/>
      <c r="ALU27" s="45"/>
      <c r="ALV27" s="45"/>
      <c r="ALW27" s="45"/>
      <c r="ALX27" s="45"/>
      <c r="ALY27" s="45"/>
      <c r="ALZ27" s="45"/>
      <c r="AMA27" s="45"/>
      <c r="AMB27" s="45"/>
      <c r="AMC27" s="45"/>
      <c r="AMD27" s="45"/>
      <c r="AME27" s="45"/>
      <c r="AMF27" s="45"/>
      <c r="AMG27" s="45"/>
      <c r="AMH27" s="45"/>
      <c r="AMI27" s="45"/>
      <c r="AMJ27" s="45"/>
    </row>
    <row r="28" spans="1:1024" s="19" customFormat="1" ht="12">
      <c r="A28" s="50" t="s">
        <v>40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Z28" s="20"/>
    </row>
    <row r="29" spans="1:1024">
      <c r="A29" s="15">
        <v>0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1">
        <v>0</v>
      </c>
      <c r="R29" s="7">
        <v>0</v>
      </c>
      <c r="S29" s="17">
        <v>0</v>
      </c>
      <c r="T29" s="17">
        <v>0</v>
      </c>
      <c r="U29" s="15">
        <v>0</v>
      </c>
      <c r="V29" s="15">
        <v>0</v>
      </c>
    </row>
    <row r="30" spans="1:1024" s="19" customFormat="1" ht="12">
      <c r="A30" s="50" t="s">
        <v>41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Z30" s="5"/>
    </row>
    <row r="31" spans="1:1024" s="19" customFormat="1" ht="12">
      <c r="A31" s="15">
        <v>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21">
        <v>0</v>
      </c>
      <c r="R31" s="7">
        <v>0</v>
      </c>
      <c r="S31" s="17">
        <v>0</v>
      </c>
      <c r="T31" s="17">
        <v>0</v>
      </c>
      <c r="U31" s="15">
        <v>0</v>
      </c>
      <c r="V31" s="15">
        <v>0</v>
      </c>
      <c r="Z31" s="5"/>
    </row>
    <row r="32" spans="1:1024" s="19" customFormat="1" ht="12">
      <c r="A32" s="50" t="s">
        <v>42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Z32" s="20"/>
    </row>
    <row r="33" spans="1:26">
      <c r="A33" s="15">
        <v>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1">
        <v>0</v>
      </c>
      <c r="R33" s="7">
        <v>0</v>
      </c>
      <c r="S33" s="17">
        <v>0</v>
      </c>
      <c r="T33" s="17">
        <v>0</v>
      </c>
      <c r="U33" s="15">
        <v>0</v>
      </c>
      <c r="V33" s="15">
        <v>0</v>
      </c>
    </row>
    <row r="34" spans="1:26" s="19" customFormat="1" ht="12">
      <c r="A34" s="50" t="s">
        <v>43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Z34" s="20"/>
    </row>
    <row r="35" spans="1:26">
      <c r="A35" s="15">
        <v>0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21">
        <v>0</v>
      </c>
      <c r="R35" s="7">
        <v>0</v>
      </c>
      <c r="S35" s="17">
        <v>0</v>
      </c>
      <c r="T35" s="17">
        <v>0</v>
      </c>
      <c r="U35" s="15">
        <v>0</v>
      </c>
      <c r="V35" s="15">
        <v>0</v>
      </c>
    </row>
    <row r="36" spans="1:26" s="19" customFormat="1" ht="12">
      <c r="A36" s="50" t="s">
        <v>44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Z36" s="20"/>
    </row>
    <row r="37" spans="1:26">
      <c r="A37" s="15">
        <v>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21">
        <v>0</v>
      </c>
      <c r="R37" s="7">
        <v>0</v>
      </c>
      <c r="S37" s="17">
        <v>0</v>
      </c>
      <c r="T37" s="17">
        <v>0</v>
      </c>
      <c r="U37" s="15">
        <v>0</v>
      </c>
      <c r="V37" s="15">
        <v>0</v>
      </c>
    </row>
    <row r="38" spans="1:26" s="19" customFormat="1" ht="12">
      <c r="A38" s="50" t="s">
        <v>45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Z38" s="20"/>
    </row>
    <row r="39" spans="1:26">
      <c r="A39" s="15">
        <v>0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21">
        <v>0</v>
      </c>
      <c r="R39" s="7">
        <v>0</v>
      </c>
      <c r="S39" s="17">
        <v>0</v>
      </c>
      <c r="T39" s="17">
        <v>0</v>
      </c>
      <c r="U39" s="15">
        <v>0</v>
      </c>
      <c r="V39" s="15">
        <v>0</v>
      </c>
    </row>
    <row r="40" spans="1:26" s="19" customFormat="1" ht="12">
      <c r="A40" s="50" t="s">
        <v>46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Z40" s="20"/>
    </row>
    <row r="41" spans="1:26" s="19" customFormat="1" ht="12">
      <c r="A41" s="15">
        <v>1</v>
      </c>
      <c r="B41" s="22">
        <v>46205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41" t="s">
        <v>37</v>
      </c>
      <c r="O41" s="15">
        <v>0</v>
      </c>
      <c r="P41" s="15" t="s">
        <v>99</v>
      </c>
      <c r="Q41" s="21">
        <v>499.5</v>
      </c>
      <c r="R41" s="41" t="s">
        <v>38</v>
      </c>
      <c r="S41" s="17">
        <v>1</v>
      </c>
      <c r="T41" s="17">
        <v>499.5</v>
      </c>
      <c r="U41" s="15" t="s">
        <v>100</v>
      </c>
      <c r="V41" s="15" t="s">
        <v>101</v>
      </c>
      <c r="Z41" s="20"/>
    </row>
    <row r="42" spans="1:26" s="19" customFormat="1" ht="12">
      <c r="A42" s="15">
        <v>2</v>
      </c>
      <c r="B42" s="22">
        <v>46224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41" t="s">
        <v>37</v>
      </c>
      <c r="O42" s="15">
        <v>0</v>
      </c>
      <c r="P42" s="49" t="s">
        <v>105</v>
      </c>
      <c r="Q42" s="21">
        <v>498.4</v>
      </c>
      <c r="R42" s="41" t="s">
        <v>38</v>
      </c>
      <c r="S42" s="17">
        <v>1</v>
      </c>
      <c r="T42" s="17">
        <v>498.4</v>
      </c>
      <c r="U42" s="15" t="s">
        <v>106</v>
      </c>
      <c r="V42" s="15" t="s">
        <v>107</v>
      </c>
      <c r="Z42" s="20"/>
    </row>
    <row r="43" spans="1:26" s="19" customFormat="1" ht="12">
      <c r="A43" s="15">
        <v>3</v>
      </c>
      <c r="B43" s="22">
        <v>46225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41" t="s">
        <v>37</v>
      </c>
      <c r="O43" s="15">
        <v>0</v>
      </c>
      <c r="P43" s="49" t="s">
        <v>105</v>
      </c>
      <c r="Q43" s="21">
        <v>499.5</v>
      </c>
      <c r="R43" s="41" t="s">
        <v>38</v>
      </c>
      <c r="S43" s="17">
        <v>1</v>
      </c>
      <c r="T43" s="17">
        <v>499.5</v>
      </c>
      <c r="U43" s="15" t="s">
        <v>119</v>
      </c>
      <c r="V43" s="15" t="s">
        <v>120</v>
      </c>
      <c r="Z43" s="20"/>
    </row>
    <row r="44" spans="1:26" s="19" customFormat="1" ht="12">
      <c r="A44" s="51" t="s">
        <v>47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Z44" s="20"/>
    </row>
    <row r="45" spans="1:26">
      <c r="A45" s="15">
        <v>1</v>
      </c>
      <c r="B45" s="22">
        <v>46204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41" t="s">
        <v>37</v>
      </c>
      <c r="O45" s="15">
        <v>0</v>
      </c>
      <c r="P45" s="18" t="s">
        <v>102</v>
      </c>
      <c r="Q45" s="16">
        <v>69.3</v>
      </c>
      <c r="R45" s="41" t="s">
        <v>38</v>
      </c>
      <c r="S45" s="17">
        <v>1</v>
      </c>
      <c r="T45" s="23">
        <f>Q45</f>
        <v>69.3</v>
      </c>
      <c r="U45" s="15" t="s">
        <v>114</v>
      </c>
      <c r="V45" s="15" t="s">
        <v>115</v>
      </c>
    </row>
    <row r="46" spans="1:26">
      <c r="A46" s="15">
        <v>2</v>
      </c>
      <c r="B46" s="22">
        <v>46206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41" t="s">
        <v>37</v>
      </c>
      <c r="O46" s="15">
        <v>0</v>
      </c>
      <c r="P46" s="18" t="s">
        <v>116</v>
      </c>
      <c r="Q46" s="16">
        <v>10</v>
      </c>
      <c r="R46" s="41" t="s">
        <v>38</v>
      </c>
      <c r="S46" s="17">
        <v>1</v>
      </c>
      <c r="T46" s="23">
        <f>Q46</f>
        <v>10</v>
      </c>
      <c r="U46" s="15" t="s">
        <v>117</v>
      </c>
      <c r="V46" s="15" t="s">
        <v>118</v>
      </c>
    </row>
    <row r="47" spans="1:26">
      <c r="A47" s="15">
        <v>3</v>
      </c>
      <c r="B47" s="22">
        <v>46209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7" t="s">
        <v>37</v>
      </c>
      <c r="O47" s="15">
        <v>0</v>
      </c>
      <c r="P47" s="15" t="s">
        <v>102</v>
      </c>
      <c r="Q47" s="16">
        <v>52.43</v>
      </c>
      <c r="R47" s="7" t="s">
        <v>38</v>
      </c>
      <c r="S47" s="17">
        <v>1</v>
      </c>
      <c r="T47" s="23">
        <f>Q47</f>
        <v>52.43</v>
      </c>
      <c r="U47" s="15" t="s">
        <v>103</v>
      </c>
      <c r="V47" s="15" t="s">
        <v>104</v>
      </c>
    </row>
    <row r="48" spans="1:26">
      <c r="A48" s="15">
        <v>4</v>
      </c>
      <c r="B48" s="22">
        <v>46209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41" t="s">
        <v>37</v>
      </c>
      <c r="O48" s="15">
        <v>0</v>
      </c>
      <c r="P48" s="18" t="s">
        <v>116</v>
      </c>
      <c r="Q48" s="16">
        <v>36</v>
      </c>
      <c r="R48" s="41" t="s">
        <v>38</v>
      </c>
      <c r="S48" s="17">
        <v>1</v>
      </c>
      <c r="T48" s="23">
        <f>Q48</f>
        <v>36</v>
      </c>
      <c r="U48" s="15" t="s">
        <v>121</v>
      </c>
      <c r="V48" s="15" t="s">
        <v>122</v>
      </c>
    </row>
    <row r="49" spans="1:22">
      <c r="A49" s="15">
        <v>5</v>
      </c>
      <c r="B49" s="22">
        <v>46210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41" t="s">
        <v>37</v>
      </c>
      <c r="O49" s="15">
        <v>0</v>
      </c>
      <c r="P49" s="18" t="s">
        <v>110</v>
      </c>
      <c r="Q49" s="24">
        <v>75.5</v>
      </c>
      <c r="R49" s="41" t="s">
        <v>38</v>
      </c>
      <c r="S49" s="17">
        <v>1</v>
      </c>
      <c r="T49" s="23">
        <f>Q49*S49</f>
        <v>75.5</v>
      </c>
      <c r="U49" s="18" t="s">
        <v>112</v>
      </c>
      <c r="V49" s="15" t="s">
        <v>113</v>
      </c>
    </row>
    <row r="50" spans="1:22">
      <c r="A50" s="15">
        <v>6</v>
      </c>
      <c r="B50" s="22">
        <v>46211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41" t="s">
        <v>37</v>
      </c>
      <c r="O50" s="15">
        <v>0</v>
      </c>
      <c r="P50" s="18" t="s">
        <v>108</v>
      </c>
      <c r="Q50" s="24">
        <v>74.793000000000006</v>
      </c>
      <c r="R50" s="41" t="s">
        <v>38</v>
      </c>
      <c r="S50" s="17">
        <v>1</v>
      </c>
      <c r="T50" s="23">
        <f>Q50*S50</f>
        <v>74.793000000000006</v>
      </c>
      <c r="U50" s="18" t="s">
        <v>109</v>
      </c>
      <c r="V50" s="15" t="s">
        <v>111</v>
      </c>
    </row>
    <row r="51" spans="1:22">
      <c r="A51" s="15">
        <v>7</v>
      </c>
      <c r="B51" s="22">
        <v>46233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7" t="s">
        <v>37</v>
      </c>
      <c r="O51" s="15">
        <v>0</v>
      </c>
      <c r="P51" s="18" t="s">
        <v>123</v>
      </c>
      <c r="Q51" s="16">
        <v>14.54</v>
      </c>
      <c r="R51" s="7" t="s">
        <v>38</v>
      </c>
      <c r="S51" s="17">
        <v>1</v>
      </c>
      <c r="T51" s="23">
        <f>Q51</f>
        <v>14.54</v>
      </c>
      <c r="U51" s="15" t="s">
        <v>124</v>
      </c>
      <c r="V51" s="15" t="s">
        <v>125</v>
      </c>
    </row>
    <row r="52" spans="1:22">
      <c r="A52" s="50" t="s">
        <v>48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</row>
    <row r="53" spans="1:22">
      <c r="A53" s="15">
        <v>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21">
        <v>0</v>
      </c>
      <c r="R53" s="7">
        <v>0</v>
      </c>
      <c r="S53" s="17">
        <v>0</v>
      </c>
      <c r="T53" s="17">
        <v>0</v>
      </c>
      <c r="U53" s="15">
        <v>0</v>
      </c>
      <c r="V53" s="15">
        <v>0</v>
      </c>
    </row>
    <row r="55" spans="1:22">
      <c r="M55" s="5"/>
      <c r="N55" s="25"/>
      <c r="O55" s="5"/>
    </row>
    <row r="56" spans="1:22">
      <c r="M56" s="5"/>
      <c r="N56" s="25"/>
      <c r="O56" s="5"/>
    </row>
    <row r="57" spans="1:22">
      <c r="O57" s="5"/>
    </row>
    <row r="58" spans="1:22">
      <c r="M58" s="5"/>
      <c r="N58" s="25"/>
      <c r="O58" s="5"/>
    </row>
    <row r="59" spans="1:22">
      <c r="M59" s="5"/>
      <c r="N59" s="26"/>
      <c r="O59" s="5"/>
      <c r="P59" s="15"/>
    </row>
    <row r="60" spans="1:22">
      <c r="P60" s="15"/>
    </row>
  </sheetData>
  <sortState ref="B21:V27">
    <sortCondition ref="B21:B27"/>
  </sortState>
  <mergeCells count="30">
    <mergeCell ref="A7:V7"/>
    <mergeCell ref="A8:V8"/>
    <mergeCell ref="L9:T9"/>
    <mergeCell ref="A14:A18"/>
    <mergeCell ref="B14:B18"/>
    <mergeCell ref="C14:O14"/>
    <mergeCell ref="P14:P18"/>
    <mergeCell ref="Q14:Q18"/>
    <mergeCell ref="R14:R18"/>
    <mergeCell ref="S14:S18"/>
    <mergeCell ref="T14:T18"/>
    <mergeCell ref="U14:U18"/>
    <mergeCell ref="V14:V18"/>
    <mergeCell ref="C15:M15"/>
    <mergeCell ref="N15:O17"/>
    <mergeCell ref="C16:L16"/>
    <mergeCell ref="M16:M18"/>
    <mergeCell ref="C17:E17"/>
    <mergeCell ref="F17:H17"/>
    <mergeCell ref="I17:J17"/>
    <mergeCell ref="A20:V20"/>
    <mergeCell ref="A38:V38"/>
    <mergeCell ref="A40:V40"/>
    <mergeCell ref="A44:V44"/>
    <mergeCell ref="A52:V52"/>
    <mergeCell ref="A28:V28"/>
    <mergeCell ref="A30:V30"/>
    <mergeCell ref="A32:V32"/>
    <mergeCell ref="A34:V34"/>
    <mergeCell ref="A36:V36"/>
  </mergeCells>
  <pageMargins left="0.7" right="0.7" top="0.75" bottom="0.75" header="0.511811023622047" footer="0.511811023622047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85"/>
  <sheetViews>
    <sheetView zoomScaleNormal="100" workbookViewId="0">
      <pane xSplit="166" topLeftCell="FK1" activePane="topRight" state="frozen"/>
      <selection pane="topRight" activeCell="FC23" sqref="FC23"/>
    </sheetView>
  </sheetViews>
  <sheetFormatPr defaultColWidth="0.85546875" defaultRowHeight="15"/>
  <cols>
    <col min="1" max="1024" width="0.85546875" style="27"/>
  </cols>
  <sheetData>
    <row r="1" spans="1:166" s="28" customFormat="1" ht="12.75">
      <c r="FJ1" s="29" t="s">
        <v>0</v>
      </c>
    </row>
    <row r="2" spans="1:166" s="28" customFormat="1" ht="26.25" customHeight="1">
      <c r="EN2" s="75" t="s">
        <v>49</v>
      </c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</row>
    <row r="4" spans="1:166">
      <c r="FJ4" s="30" t="s">
        <v>3</v>
      </c>
    </row>
    <row r="6" spans="1:166" s="31" customFormat="1" ht="15.7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</row>
    <row r="7" spans="1:166" s="31" customFormat="1" ht="15.75">
      <c r="M7" s="32" t="s">
        <v>50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77" t="s">
        <v>51</v>
      </c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</row>
    <row r="8" spans="1:166" s="33" customFormat="1" ht="11.25">
      <c r="CC8" s="78" t="s">
        <v>5</v>
      </c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</row>
    <row r="10" spans="1:166" s="34" customFormat="1" ht="12.75" customHeight="1">
      <c r="A10" s="79" t="s">
        <v>6</v>
      </c>
      <c r="B10" s="79"/>
      <c r="C10" s="79"/>
      <c r="D10" s="79"/>
      <c r="E10" s="79"/>
      <c r="F10" s="79"/>
      <c r="G10" s="80" t="s">
        <v>7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1" t="s">
        <v>8</v>
      </c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74" t="s">
        <v>9</v>
      </c>
      <c r="DK10" s="74"/>
      <c r="DL10" s="74"/>
      <c r="DM10" s="74"/>
      <c r="DN10" s="74"/>
      <c r="DO10" s="74"/>
      <c r="DP10" s="74"/>
      <c r="DQ10" s="74"/>
      <c r="DR10" s="74" t="s">
        <v>10</v>
      </c>
      <c r="DS10" s="74"/>
      <c r="DT10" s="74"/>
      <c r="DU10" s="74"/>
      <c r="DV10" s="74"/>
      <c r="DW10" s="74"/>
      <c r="DX10" s="74"/>
      <c r="DY10" s="74" t="s">
        <v>11</v>
      </c>
      <c r="DZ10" s="74"/>
      <c r="EA10" s="74"/>
      <c r="EB10" s="74"/>
      <c r="EC10" s="74"/>
      <c r="ED10" s="74"/>
      <c r="EE10" s="74"/>
      <c r="EF10" s="74" t="s">
        <v>12</v>
      </c>
      <c r="EG10" s="74"/>
      <c r="EH10" s="74"/>
      <c r="EI10" s="74"/>
      <c r="EJ10" s="74"/>
      <c r="EK10" s="74"/>
      <c r="EL10" s="74"/>
      <c r="EM10" s="74" t="s">
        <v>13</v>
      </c>
      <c r="EN10" s="74"/>
      <c r="EO10" s="74"/>
      <c r="EP10" s="74"/>
      <c r="EQ10" s="74"/>
      <c r="ER10" s="74"/>
      <c r="ES10" s="74"/>
      <c r="ET10" s="74" t="s">
        <v>14</v>
      </c>
      <c r="EU10" s="74"/>
      <c r="EV10" s="74"/>
      <c r="EW10" s="74"/>
      <c r="EX10" s="74"/>
      <c r="EY10" s="74"/>
      <c r="EZ10" s="74"/>
      <c r="FA10" s="74"/>
      <c r="FB10" s="74"/>
      <c r="FC10" s="74" t="s">
        <v>15</v>
      </c>
      <c r="FD10" s="74"/>
      <c r="FE10" s="74"/>
      <c r="FF10" s="74"/>
      <c r="FG10" s="74"/>
      <c r="FH10" s="74"/>
      <c r="FI10" s="74"/>
      <c r="FJ10" s="74"/>
    </row>
    <row r="11" spans="1:166" s="34" customFormat="1" ht="12.75" customHeight="1">
      <c r="A11" s="79"/>
      <c r="B11" s="79"/>
      <c r="C11" s="79"/>
      <c r="D11" s="79"/>
      <c r="E11" s="79"/>
      <c r="F11" s="79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1" t="s">
        <v>16</v>
      </c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2" t="s">
        <v>17</v>
      </c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</row>
    <row r="12" spans="1:166" s="34" customFormat="1" ht="12.75" customHeight="1">
      <c r="A12" s="79"/>
      <c r="B12" s="79"/>
      <c r="C12" s="79"/>
      <c r="D12" s="79"/>
      <c r="E12" s="79"/>
      <c r="F12" s="79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1" t="s">
        <v>18</v>
      </c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2" t="s">
        <v>19</v>
      </c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</row>
    <row r="13" spans="1:166" s="34" customFormat="1" ht="25.5" customHeight="1">
      <c r="A13" s="79"/>
      <c r="B13" s="79"/>
      <c r="C13" s="79"/>
      <c r="D13" s="79"/>
      <c r="E13" s="79"/>
      <c r="F13" s="79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1" t="s">
        <v>20</v>
      </c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 t="s">
        <v>21</v>
      </c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2" t="s">
        <v>22</v>
      </c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 t="s">
        <v>23</v>
      </c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74" t="s">
        <v>34</v>
      </c>
      <c r="CU13" s="74"/>
      <c r="CV13" s="74"/>
      <c r="CW13" s="74"/>
      <c r="CX13" s="74"/>
      <c r="CY13" s="74"/>
      <c r="CZ13" s="74"/>
      <c r="DA13" s="74"/>
      <c r="DB13" s="74" t="s">
        <v>35</v>
      </c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</row>
    <row r="14" spans="1:166" s="34" customFormat="1" ht="101.25" customHeight="1">
      <c r="A14" s="79"/>
      <c r="B14" s="79"/>
      <c r="C14" s="79"/>
      <c r="D14" s="79"/>
      <c r="E14" s="79"/>
      <c r="F14" s="79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3" t="s">
        <v>24</v>
      </c>
      <c r="S14" s="83"/>
      <c r="T14" s="83"/>
      <c r="U14" s="83"/>
      <c r="V14" s="83"/>
      <c r="W14" s="74" t="s">
        <v>25</v>
      </c>
      <c r="X14" s="74"/>
      <c r="Y14" s="74"/>
      <c r="Z14" s="74"/>
      <c r="AA14" s="74"/>
      <c r="AB14" s="74"/>
      <c r="AC14" s="83" t="s">
        <v>26</v>
      </c>
      <c r="AD14" s="83"/>
      <c r="AE14" s="83"/>
      <c r="AF14" s="83"/>
      <c r="AG14" s="83"/>
      <c r="AH14" s="83" t="s">
        <v>27</v>
      </c>
      <c r="AI14" s="83"/>
      <c r="AJ14" s="83"/>
      <c r="AK14" s="83"/>
      <c r="AL14" s="83"/>
      <c r="AM14" s="74" t="s">
        <v>28</v>
      </c>
      <c r="AN14" s="74"/>
      <c r="AO14" s="74"/>
      <c r="AP14" s="74"/>
      <c r="AQ14" s="74"/>
      <c r="AR14" s="74"/>
      <c r="AS14" s="83" t="s">
        <v>29</v>
      </c>
      <c r="AT14" s="83"/>
      <c r="AU14" s="83"/>
      <c r="AV14" s="83"/>
      <c r="AW14" s="83"/>
      <c r="AX14" s="74" t="s">
        <v>30</v>
      </c>
      <c r="AY14" s="74"/>
      <c r="AZ14" s="74"/>
      <c r="BA14" s="74"/>
      <c r="BB14" s="74"/>
      <c r="BC14" s="74"/>
      <c r="BD14" s="74"/>
      <c r="BE14" s="74" t="s">
        <v>31</v>
      </c>
      <c r="BF14" s="74"/>
      <c r="BG14" s="74"/>
      <c r="BH14" s="74"/>
      <c r="BI14" s="74"/>
      <c r="BJ14" s="74"/>
      <c r="BK14" s="74"/>
      <c r="BL14" s="74" t="s">
        <v>32</v>
      </c>
      <c r="BM14" s="74"/>
      <c r="BN14" s="74"/>
      <c r="BO14" s="74"/>
      <c r="BP14" s="74"/>
      <c r="BQ14" s="74"/>
      <c r="BR14" s="74"/>
      <c r="BS14" s="74" t="s">
        <v>33</v>
      </c>
      <c r="BT14" s="74"/>
      <c r="BU14" s="74"/>
      <c r="BV14" s="74"/>
      <c r="BW14" s="74"/>
      <c r="BX14" s="74"/>
      <c r="BY14" s="74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</row>
    <row r="15" spans="1:166" s="34" customFormat="1" ht="12">
      <c r="A15" s="73" t="s">
        <v>52</v>
      </c>
      <c r="B15" s="73"/>
      <c r="C15" s="73"/>
      <c r="D15" s="73"/>
      <c r="E15" s="73"/>
      <c r="F15" s="73"/>
      <c r="G15" s="73" t="s">
        <v>53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 t="s">
        <v>54</v>
      </c>
      <c r="S15" s="73"/>
      <c r="T15" s="73"/>
      <c r="U15" s="73"/>
      <c r="V15" s="73"/>
      <c r="W15" s="73" t="s">
        <v>55</v>
      </c>
      <c r="X15" s="73"/>
      <c r="Y15" s="73"/>
      <c r="Z15" s="73"/>
      <c r="AA15" s="73"/>
      <c r="AB15" s="73"/>
      <c r="AC15" s="73" t="s">
        <v>56</v>
      </c>
      <c r="AD15" s="73"/>
      <c r="AE15" s="73"/>
      <c r="AF15" s="73"/>
      <c r="AG15" s="73"/>
      <c r="AH15" s="73" t="s">
        <v>57</v>
      </c>
      <c r="AI15" s="73"/>
      <c r="AJ15" s="73"/>
      <c r="AK15" s="73"/>
      <c r="AL15" s="73"/>
      <c r="AM15" s="73" t="s">
        <v>58</v>
      </c>
      <c r="AN15" s="73"/>
      <c r="AO15" s="73"/>
      <c r="AP15" s="73"/>
      <c r="AQ15" s="73"/>
      <c r="AR15" s="73"/>
      <c r="AS15" s="73" t="s">
        <v>59</v>
      </c>
      <c r="AT15" s="73"/>
      <c r="AU15" s="73"/>
      <c r="AV15" s="73"/>
      <c r="AW15" s="73"/>
      <c r="AX15" s="73" t="s">
        <v>60</v>
      </c>
      <c r="AY15" s="73"/>
      <c r="AZ15" s="73"/>
      <c r="BA15" s="73"/>
      <c r="BB15" s="73"/>
      <c r="BC15" s="73"/>
      <c r="BD15" s="73"/>
      <c r="BE15" s="73" t="s">
        <v>61</v>
      </c>
      <c r="BF15" s="73"/>
      <c r="BG15" s="73"/>
      <c r="BH15" s="73"/>
      <c r="BI15" s="73"/>
      <c r="BJ15" s="73"/>
      <c r="BK15" s="73"/>
      <c r="BL15" s="73" t="s">
        <v>62</v>
      </c>
      <c r="BM15" s="73"/>
      <c r="BN15" s="73"/>
      <c r="BO15" s="73"/>
      <c r="BP15" s="73"/>
      <c r="BQ15" s="73"/>
      <c r="BR15" s="73"/>
      <c r="BS15" s="73" t="s">
        <v>63</v>
      </c>
      <c r="BT15" s="73"/>
      <c r="BU15" s="73"/>
      <c r="BV15" s="73"/>
      <c r="BW15" s="73"/>
      <c r="BX15" s="73"/>
      <c r="BY15" s="73"/>
      <c r="BZ15" s="73" t="s">
        <v>64</v>
      </c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 t="s">
        <v>65</v>
      </c>
      <c r="CU15" s="73"/>
      <c r="CV15" s="73"/>
      <c r="CW15" s="73"/>
      <c r="CX15" s="73"/>
      <c r="CY15" s="73"/>
      <c r="CZ15" s="73"/>
      <c r="DA15" s="73"/>
      <c r="DB15" s="73" t="s">
        <v>66</v>
      </c>
      <c r="DC15" s="73"/>
      <c r="DD15" s="73"/>
      <c r="DE15" s="73"/>
      <c r="DF15" s="73"/>
      <c r="DG15" s="73"/>
      <c r="DH15" s="73"/>
      <c r="DI15" s="73"/>
      <c r="DJ15" s="73" t="s">
        <v>67</v>
      </c>
      <c r="DK15" s="73"/>
      <c r="DL15" s="73"/>
      <c r="DM15" s="73"/>
      <c r="DN15" s="73"/>
      <c r="DO15" s="73"/>
      <c r="DP15" s="73"/>
      <c r="DQ15" s="73"/>
      <c r="DR15" s="73" t="s">
        <v>68</v>
      </c>
      <c r="DS15" s="73"/>
      <c r="DT15" s="73"/>
      <c r="DU15" s="73"/>
      <c r="DV15" s="73"/>
      <c r="DW15" s="73"/>
      <c r="DX15" s="73"/>
      <c r="DY15" s="73" t="s">
        <v>69</v>
      </c>
      <c r="DZ15" s="73"/>
      <c r="EA15" s="73"/>
      <c r="EB15" s="73"/>
      <c r="EC15" s="73"/>
      <c r="ED15" s="73"/>
      <c r="EE15" s="73"/>
      <c r="EF15" s="73" t="s">
        <v>70</v>
      </c>
      <c r="EG15" s="73"/>
      <c r="EH15" s="73"/>
      <c r="EI15" s="73"/>
      <c r="EJ15" s="73"/>
      <c r="EK15" s="73"/>
      <c r="EL15" s="73"/>
      <c r="EM15" s="73" t="s">
        <v>71</v>
      </c>
      <c r="EN15" s="73"/>
      <c r="EO15" s="73"/>
      <c r="EP15" s="73"/>
      <c r="EQ15" s="73"/>
      <c r="ER15" s="73"/>
      <c r="ES15" s="73"/>
      <c r="ET15" s="73" t="s">
        <v>72</v>
      </c>
      <c r="EU15" s="73"/>
      <c r="EV15" s="73"/>
      <c r="EW15" s="73"/>
      <c r="EX15" s="73"/>
      <c r="EY15" s="73"/>
      <c r="EZ15" s="73"/>
      <c r="FA15" s="73"/>
      <c r="FB15" s="73"/>
      <c r="FC15" s="73" t="s">
        <v>73</v>
      </c>
      <c r="FD15" s="73"/>
      <c r="FE15" s="73"/>
      <c r="FF15" s="73"/>
      <c r="FG15" s="73"/>
      <c r="FH15" s="73"/>
      <c r="FI15" s="73"/>
      <c r="FJ15" s="73"/>
    </row>
    <row r="16" spans="1:166">
      <c r="A16" s="67"/>
      <c r="B16" s="67"/>
      <c r="C16" s="67"/>
      <c r="D16" s="67"/>
      <c r="E16" s="67"/>
      <c r="F16" s="67"/>
      <c r="G16" s="35" t="s">
        <v>74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7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5"/>
      <c r="EU16" s="65"/>
      <c r="EV16" s="65"/>
      <c r="EW16" s="65"/>
      <c r="EX16" s="65"/>
      <c r="EY16" s="65"/>
      <c r="EZ16" s="65"/>
      <c r="FA16" s="65"/>
      <c r="FB16" s="65"/>
      <c r="FC16" s="66"/>
      <c r="FD16" s="66"/>
      <c r="FE16" s="66"/>
      <c r="FF16" s="66"/>
      <c r="FG16" s="66"/>
      <c r="FH16" s="66"/>
      <c r="FI16" s="66"/>
      <c r="FJ16" s="66"/>
    </row>
    <row r="17" spans="1:166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5"/>
      <c r="EU17" s="65"/>
      <c r="EV17" s="65"/>
      <c r="EW17" s="65"/>
      <c r="EX17" s="65"/>
      <c r="EY17" s="65"/>
      <c r="EZ17" s="65"/>
      <c r="FA17" s="65"/>
      <c r="FB17" s="65"/>
      <c r="FC17" s="66"/>
      <c r="FD17" s="66"/>
      <c r="FE17" s="66"/>
      <c r="FF17" s="66"/>
      <c r="FG17" s="66"/>
      <c r="FH17" s="66"/>
      <c r="FI17" s="66"/>
      <c r="FJ17" s="66"/>
    </row>
    <row r="18" spans="1:166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5"/>
      <c r="EU18" s="65"/>
      <c r="EV18" s="65"/>
      <c r="EW18" s="65"/>
      <c r="EX18" s="65"/>
      <c r="EY18" s="65"/>
      <c r="EZ18" s="65"/>
      <c r="FA18" s="65"/>
      <c r="FB18" s="65"/>
      <c r="FC18" s="66"/>
      <c r="FD18" s="66"/>
      <c r="FE18" s="66"/>
      <c r="FF18" s="66"/>
      <c r="FG18" s="66"/>
      <c r="FH18" s="66"/>
      <c r="FI18" s="66"/>
      <c r="FJ18" s="66"/>
    </row>
    <row r="19" spans="1:166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5"/>
      <c r="EU19" s="65"/>
      <c r="EV19" s="65"/>
      <c r="EW19" s="65"/>
      <c r="EX19" s="65"/>
      <c r="EY19" s="65"/>
      <c r="EZ19" s="65"/>
      <c r="FA19" s="65"/>
      <c r="FB19" s="65"/>
      <c r="FC19" s="66"/>
      <c r="FD19" s="66"/>
      <c r="FE19" s="66"/>
      <c r="FF19" s="66"/>
      <c r="FG19" s="66"/>
      <c r="FH19" s="66"/>
      <c r="FI19" s="66"/>
      <c r="FJ19" s="66"/>
    </row>
    <row r="20" spans="1:166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5"/>
      <c r="EU20" s="65"/>
      <c r="EV20" s="65"/>
      <c r="EW20" s="65"/>
      <c r="EX20" s="65"/>
      <c r="EY20" s="65"/>
      <c r="EZ20" s="65"/>
      <c r="FA20" s="65"/>
      <c r="FB20" s="65"/>
      <c r="FC20" s="66"/>
      <c r="FD20" s="66"/>
      <c r="FE20" s="66"/>
      <c r="FF20" s="66"/>
      <c r="FG20" s="66"/>
      <c r="FH20" s="66"/>
      <c r="FI20" s="66"/>
      <c r="FJ20" s="66"/>
    </row>
    <row r="21" spans="1:166">
      <c r="A21" s="67"/>
      <c r="B21" s="67"/>
      <c r="C21" s="67"/>
      <c r="D21" s="67"/>
      <c r="E21" s="67"/>
      <c r="F21" s="67"/>
      <c r="G21" s="35" t="s">
        <v>75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7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5"/>
      <c r="EU21" s="65"/>
      <c r="EV21" s="65"/>
      <c r="EW21" s="65"/>
      <c r="EX21" s="65"/>
      <c r="EY21" s="65"/>
      <c r="EZ21" s="65"/>
      <c r="FA21" s="65"/>
      <c r="FB21" s="65"/>
      <c r="FC21" s="66"/>
      <c r="FD21" s="66"/>
      <c r="FE21" s="66"/>
      <c r="FF21" s="66"/>
      <c r="FG21" s="66"/>
      <c r="FH21" s="66"/>
      <c r="FI21" s="66"/>
      <c r="FJ21" s="66"/>
    </row>
    <row r="22" spans="1:166">
      <c r="A22" s="67"/>
      <c r="B22" s="67"/>
      <c r="C22" s="67"/>
      <c r="D22" s="67"/>
      <c r="E22" s="67"/>
      <c r="F22" s="67"/>
      <c r="G22" s="67" t="s">
        <v>76</v>
      </c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9"/>
      <c r="DC22" s="69"/>
      <c r="DD22" s="69"/>
      <c r="DE22" s="69"/>
      <c r="DF22" s="69"/>
      <c r="DG22" s="69"/>
      <c r="DH22" s="69"/>
      <c r="DI22" s="69"/>
      <c r="DJ22" s="70" t="s">
        <v>77</v>
      </c>
      <c r="DK22" s="70"/>
      <c r="DL22" s="70"/>
      <c r="DM22" s="70"/>
      <c r="DN22" s="70"/>
      <c r="DO22" s="70"/>
      <c r="DP22" s="70"/>
      <c r="DQ22" s="70"/>
      <c r="DR22" s="64">
        <v>0.27500000000000002</v>
      </c>
      <c r="DS22" s="64"/>
      <c r="DT22" s="64"/>
      <c r="DU22" s="64"/>
      <c r="DV22" s="64"/>
      <c r="DW22" s="64"/>
      <c r="DX22" s="64"/>
      <c r="DY22" s="64" t="s">
        <v>78</v>
      </c>
      <c r="DZ22" s="64"/>
      <c r="EA22" s="64"/>
      <c r="EB22" s="64"/>
      <c r="EC22" s="64"/>
      <c r="ED22" s="64"/>
      <c r="EE22" s="64"/>
      <c r="EF22" s="64">
        <v>30</v>
      </c>
      <c r="EG22" s="64"/>
      <c r="EH22" s="64"/>
      <c r="EI22" s="64"/>
      <c r="EJ22" s="64"/>
      <c r="EK22" s="64"/>
      <c r="EL22" s="64"/>
      <c r="EM22" s="64">
        <v>8.25</v>
      </c>
      <c r="EN22" s="64"/>
      <c r="EO22" s="64"/>
      <c r="EP22" s="64"/>
      <c r="EQ22" s="64"/>
      <c r="ER22" s="64"/>
      <c r="ES22" s="64"/>
      <c r="ET22" s="70" t="s">
        <v>79</v>
      </c>
      <c r="EU22" s="70"/>
      <c r="EV22" s="70"/>
      <c r="EW22" s="70"/>
      <c r="EX22" s="70"/>
      <c r="EY22" s="70"/>
      <c r="EZ22" s="70"/>
      <c r="FA22" s="70"/>
      <c r="FB22" s="70"/>
      <c r="FC22" s="68" t="s">
        <v>80</v>
      </c>
      <c r="FD22" s="68"/>
      <c r="FE22" s="68"/>
      <c r="FF22" s="68"/>
      <c r="FG22" s="68"/>
      <c r="FH22" s="68"/>
      <c r="FI22" s="68"/>
      <c r="FJ22" s="68"/>
    </row>
    <row r="23" spans="1:166">
      <c r="A23" s="67"/>
      <c r="B23" s="67"/>
      <c r="C23" s="67"/>
      <c r="D23" s="67"/>
      <c r="E23" s="67"/>
      <c r="F23" s="67"/>
      <c r="G23" s="67" t="s">
        <v>81</v>
      </c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9"/>
      <c r="DC23" s="69"/>
      <c r="DD23" s="69"/>
      <c r="DE23" s="69"/>
      <c r="DF23" s="69"/>
      <c r="DG23" s="69"/>
      <c r="DH23" s="69"/>
      <c r="DI23" s="69"/>
      <c r="DJ23" s="70" t="s">
        <v>82</v>
      </c>
      <c r="DK23" s="70"/>
      <c r="DL23" s="70"/>
      <c r="DM23" s="70"/>
      <c r="DN23" s="70"/>
      <c r="DO23" s="70"/>
      <c r="DP23" s="70"/>
      <c r="DQ23" s="70"/>
      <c r="DR23" s="64">
        <v>0.03</v>
      </c>
      <c r="DS23" s="64"/>
      <c r="DT23" s="64"/>
      <c r="DU23" s="64"/>
      <c r="DV23" s="64"/>
      <c r="DW23" s="64"/>
      <c r="DX23" s="64"/>
      <c r="DY23" s="64" t="s">
        <v>78</v>
      </c>
      <c r="DZ23" s="64"/>
      <c r="EA23" s="64"/>
      <c r="EB23" s="64"/>
      <c r="EC23" s="64"/>
      <c r="ED23" s="64"/>
      <c r="EE23" s="64"/>
      <c r="EF23" s="64">
        <v>2181</v>
      </c>
      <c r="EG23" s="64"/>
      <c r="EH23" s="64"/>
      <c r="EI23" s="64"/>
      <c r="EJ23" s="64"/>
      <c r="EK23" s="64"/>
      <c r="EL23" s="64"/>
      <c r="EM23" s="64">
        <v>65.17</v>
      </c>
      <c r="EN23" s="64"/>
      <c r="EO23" s="64"/>
      <c r="EP23" s="64"/>
      <c r="EQ23" s="64"/>
      <c r="ER23" s="64"/>
      <c r="ES23" s="64"/>
      <c r="ET23" s="70" t="s">
        <v>79</v>
      </c>
      <c r="EU23" s="70"/>
      <c r="EV23" s="70"/>
      <c r="EW23" s="70"/>
      <c r="EX23" s="70"/>
      <c r="EY23" s="70"/>
      <c r="EZ23" s="70"/>
      <c r="FA23" s="70"/>
      <c r="FB23" s="70"/>
      <c r="FC23" s="68" t="s">
        <v>83</v>
      </c>
      <c r="FD23" s="68"/>
      <c r="FE23" s="68"/>
      <c r="FF23" s="68"/>
      <c r="FG23" s="68"/>
      <c r="FH23" s="68"/>
      <c r="FI23" s="68"/>
      <c r="FJ23" s="68"/>
    </row>
    <row r="24" spans="1:166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9"/>
      <c r="DC24" s="69"/>
      <c r="DD24" s="69"/>
      <c r="DE24" s="69"/>
      <c r="DF24" s="69"/>
      <c r="DG24" s="69"/>
      <c r="DH24" s="69"/>
      <c r="DI24" s="69"/>
      <c r="DJ24" s="70"/>
      <c r="DK24" s="70"/>
      <c r="DL24" s="70"/>
      <c r="DM24" s="70"/>
      <c r="DN24" s="70"/>
      <c r="DO24" s="70"/>
      <c r="DP24" s="70"/>
      <c r="DQ24" s="70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5"/>
      <c r="EU24" s="65"/>
      <c r="EV24" s="65"/>
      <c r="EW24" s="65"/>
      <c r="EX24" s="65"/>
      <c r="EY24" s="65"/>
      <c r="EZ24" s="65"/>
      <c r="FA24" s="65"/>
      <c r="FB24" s="65"/>
      <c r="FC24" s="68"/>
      <c r="FD24" s="68"/>
      <c r="FE24" s="68"/>
      <c r="FF24" s="68"/>
      <c r="FG24" s="68"/>
      <c r="FH24" s="68"/>
      <c r="FI24" s="68"/>
      <c r="FJ24" s="68"/>
    </row>
    <row r="25" spans="1:166">
      <c r="A25" s="67"/>
      <c r="B25" s="67"/>
      <c r="C25" s="67"/>
      <c r="D25" s="67"/>
      <c r="E25" s="67"/>
      <c r="F25" s="67"/>
      <c r="G25" s="35" t="s">
        <v>84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7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5"/>
      <c r="EU25" s="65"/>
      <c r="EV25" s="65"/>
      <c r="EW25" s="65"/>
      <c r="EX25" s="65"/>
      <c r="EY25" s="65"/>
      <c r="EZ25" s="65"/>
      <c r="FA25" s="65"/>
      <c r="FB25" s="65"/>
      <c r="FC25" s="66"/>
      <c r="FD25" s="66"/>
      <c r="FE25" s="66"/>
      <c r="FF25" s="66"/>
      <c r="FG25" s="66"/>
      <c r="FH25" s="66"/>
      <c r="FI25" s="66"/>
      <c r="FJ25" s="66"/>
    </row>
    <row r="26" spans="1:166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5"/>
      <c r="EU26" s="65"/>
      <c r="EV26" s="65"/>
      <c r="EW26" s="65"/>
      <c r="EX26" s="65"/>
      <c r="EY26" s="65"/>
      <c r="EZ26" s="65"/>
      <c r="FA26" s="65"/>
      <c r="FB26" s="65"/>
      <c r="FC26" s="66"/>
      <c r="FD26" s="66"/>
      <c r="FE26" s="66"/>
      <c r="FF26" s="66"/>
      <c r="FG26" s="66"/>
      <c r="FH26" s="66"/>
      <c r="FI26" s="66"/>
      <c r="FJ26" s="66"/>
    </row>
    <row r="27" spans="1:166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5"/>
      <c r="EU27" s="65"/>
      <c r="EV27" s="65"/>
      <c r="EW27" s="65"/>
      <c r="EX27" s="65"/>
      <c r="EY27" s="65"/>
      <c r="EZ27" s="65"/>
      <c r="FA27" s="65"/>
      <c r="FB27" s="65"/>
      <c r="FC27" s="66"/>
      <c r="FD27" s="66"/>
      <c r="FE27" s="66"/>
      <c r="FF27" s="66"/>
      <c r="FG27" s="66"/>
      <c r="FH27" s="66"/>
      <c r="FI27" s="66"/>
      <c r="FJ27" s="66"/>
    </row>
    <row r="28" spans="1:166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5"/>
      <c r="EU28" s="65"/>
      <c r="EV28" s="65"/>
      <c r="EW28" s="65"/>
      <c r="EX28" s="65"/>
      <c r="EY28" s="65"/>
      <c r="EZ28" s="65"/>
      <c r="FA28" s="65"/>
      <c r="FB28" s="65"/>
      <c r="FC28" s="66"/>
      <c r="FD28" s="66"/>
      <c r="FE28" s="66"/>
      <c r="FF28" s="66"/>
      <c r="FG28" s="66"/>
      <c r="FH28" s="66"/>
      <c r="FI28" s="66"/>
      <c r="FJ28" s="66"/>
    </row>
    <row r="29" spans="1:166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5"/>
      <c r="EU29" s="65"/>
      <c r="EV29" s="65"/>
      <c r="EW29" s="65"/>
      <c r="EX29" s="65"/>
      <c r="EY29" s="65"/>
      <c r="EZ29" s="65"/>
      <c r="FA29" s="65"/>
      <c r="FB29" s="65"/>
      <c r="FC29" s="66"/>
      <c r="FD29" s="66"/>
      <c r="FE29" s="66"/>
      <c r="FF29" s="66"/>
      <c r="FG29" s="66"/>
      <c r="FH29" s="66"/>
      <c r="FI29" s="66"/>
      <c r="FJ29" s="66"/>
    </row>
    <row r="30" spans="1:166">
      <c r="A30" s="67"/>
      <c r="B30" s="67"/>
      <c r="C30" s="67"/>
      <c r="D30" s="67"/>
      <c r="E30" s="67"/>
      <c r="F30" s="67"/>
      <c r="G30" s="35" t="s">
        <v>85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7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5"/>
      <c r="EU30" s="65"/>
      <c r="EV30" s="65"/>
      <c r="EW30" s="65"/>
      <c r="EX30" s="65"/>
      <c r="EY30" s="65"/>
      <c r="EZ30" s="65"/>
      <c r="FA30" s="65"/>
      <c r="FB30" s="65"/>
      <c r="FC30" s="66"/>
      <c r="FD30" s="66"/>
      <c r="FE30" s="66"/>
      <c r="FF30" s="66"/>
      <c r="FG30" s="66"/>
      <c r="FH30" s="66"/>
      <c r="FI30" s="66"/>
      <c r="FJ30" s="66"/>
    </row>
    <row r="31" spans="1:166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5"/>
      <c r="EU31" s="65"/>
      <c r="EV31" s="65"/>
      <c r="EW31" s="65"/>
      <c r="EX31" s="65"/>
      <c r="EY31" s="65"/>
      <c r="EZ31" s="65"/>
      <c r="FA31" s="65"/>
      <c r="FB31" s="65"/>
      <c r="FC31" s="66"/>
      <c r="FD31" s="66"/>
      <c r="FE31" s="66"/>
      <c r="FF31" s="66"/>
      <c r="FG31" s="66"/>
      <c r="FH31" s="66"/>
      <c r="FI31" s="66"/>
      <c r="FJ31" s="66"/>
    </row>
    <row r="32" spans="1:166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5"/>
      <c r="EU32" s="65"/>
      <c r="EV32" s="65"/>
      <c r="EW32" s="65"/>
      <c r="EX32" s="65"/>
      <c r="EY32" s="65"/>
      <c r="EZ32" s="65"/>
      <c r="FA32" s="65"/>
      <c r="FB32" s="65"/>
      <c r="FC32" s="66"/>
      <c r="FD32" s="66"/>
      <c r="FE32" s="66"/>
      <c r="FF32" s="66"/>
      <c r="FG32" s="66"/>
      <c r="FH32" s="66"/>
      <c r="FI32" s="66"/>
      <c r="FJ32" s="66"/>
    </row>
    <row r="33" spans="1:166">
      <c r="A33" s="67"/>
      <c r="B33" s="67"/>
      <c r="C33" s="67"/>
      <c r="D33" s="67"/>
      <c r="E33" s="67"/>
      <c r="F33" s="67"/>
      <c r="G33" s="35" t="s">
        <v>86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7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5"/>
      <c r="EU33" s="65"/>
      <c r="EV33" s="65"/>
      <c r="EW33" s="65"/>
      <c r="EX33" s="65"/>
      <c r="EY33" s="65"/>
      <c r="EZ33" s="65"/>
      <c r="FA33" s="65"/>
      <c r="FB33" s="65"/>
      <c r="FC33" s="66"/>
      <c r="FD33" s="66"/>
      <c r="FE33" s="66"/>
      <c r="FF33" s="66"/>
      <c r="FG33" s="66"/>
      <c r="FH33" s="66"/>
      <c r="FI33" s="66"/>
      <c r="FJ33" s="66"/>
    </row>
    <row r="34" spans="1:166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5"/>
      <c r="EU34" s="65"/>
      <c r="EV34" s="65"/>
      <c r="EW34" s="65"/>
      <c r="EX34" s="65"/>
      <c r="EY34" s="65"/>
      <c r="EZ34" s="65"/>
      <c r="FA34" s="65"/>
      <c r="FB34" s="65"/>
      <c r="FC34" s="66"/>
      <c r="FD34" s="66"/>
      <c r="FE34" s="66"/>
      <c r="FF34" s="66"/>
      <c r="FG34" s="66"/>
      <c r="FH34" s="66"/>
      <c r="FI34" s="66"/>
      <c r="FJ34" s="66"/>
    </row>
    <row r="35" spans="1:166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5"/>
      <c r="EU35" s="65"/>
      <c r="EV35" s="65"/>
      <c r="EW35" s="65"/>
      <c r="EX35" s="65"/>
      <c r="EY35" s="65"/>
      <c r="EZ35" s="65"/>
      <c r="FA35" s="65"/>
      <c r="FB35" s="65"/>
      <c r="FC35" s="66"/>
      <c r="FD35" s="66"/>
      <c r="FE35" s="66"/>
      <c r="FF35" s="66"/>
      <c r="FG35" s="66"/>
      <c r="FH35" s="66"/>
      <c r="FI35" s="66"/>
      <c r="FJ35" s="66"/>
    </row>
    <row r="36" spans="1:166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5"/>
      <c r="EU36" s="65"/>
      <c r="EV36" s="65"/>
      <c r="EW36" s="65"/>
      <c r="EX36" s="65"/>
      <c r="EY36" s="65"/>
      <c r="EZ36" s="65"/>
      <c r="FA36" s="65"/>
      <c r="FB36" s="65"/>
      <c r="FC36" s="66"/>
      <c r="FD36" s="66"/>
      <c r="FE36" s="66"/>
      <c r="FF36" s="66"/>
      <c r="FG36" s="66"/>
      <c r="FH36" s="66"/>
      <c r="FI36" s="66"/>
      <c r="FJ36" s="66"/>
    </row>
    <row r="37" spans="1:166">
      <c r="A37" s="67"/>
      <c r="B37" s="67"/>
      <c r="C37" s="67"/>
      <c r="D37" s="67"/>
      <c r="E37" s="67"/>
      <c r="F37" s="67"/>
      <c r="G37" s="38" t="s">
        <v>87</v>
      </c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40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5"/>
      <c r="EU37" s="65"/>
      <c r="EV37" s="65"/>
      <c r="EW37" s="65"/>
      <c r="EX37" s="65"/>
      <c r="EY37" s="65"/>
      <c r="EZ37" s="65"/>
      <c r="FA37" s="65"/>
      <c r="FB37" s="65"/>
      <c r="FC37" s="66"/>
      <c r="FD37" s="66"/>
      <c r="FE37" s="66"/>
      <c r="FF37" s="66"/>
      <c r="FG37" s="66"/>
      <c r="FH37" s="66"/>
      <c r="FI37" s="66"/>
      <c r="FJ37" s="66"/>
    </row>
    <row r="38" spans="1:166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5"/>
      <c r="EU38" s="65"/>
      <c r="EV38" s="65"/>
      <c r="EW38" s="65"/>
      <c r="EX38" s="65"/>
      <c r="EY38" s="65"/>
      <c r="EZ38" s="65"/>
      <c r="FA38" s="65"/>
      <c r="FB38" s="65"/>
      <c r="FC38" s="66"/>
      <c r="FD38" s="66"/>
      <c r="FE38" s="66"/>
      <c r="FF38" s="66"/>
      <c r="FG38" s="66"/>
      <c r="FH38" s="66"/>
      <c r="FI38" s="66"/>
      <c r="FJ38" s="66"/>
    </row>
    <row r="39" spans="1:166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5"/>
      <c r="EU39" s="65"/>
      <c r="EV39" s="65"/>
      <c r="EW39" s="65"/>
      <c r="EX39" s="65"/>
      <c r="EY39" s="65"/>
      <c r="EZ39" s="65"/>
      <c r="FA39" s="65"/>
      <c r="FB39" s="65"/>
      <c r="FC39" s="66"/>
      <c r="FD39" s="66"/>
      <c r="FE39" s="66"/>
      <c r="FF39" s="66"/>
      <c r="FG39" s="66"/>
      <c r="FH39" s="66"/>
      <c r="FI39" s="66"/>
      <c r="FJ39" s="66"/>
    </row>
    <row r="40" spans="1:166">
      <c r="A40" s="67"/>
      <c r="B40" s="67"/>
      <c r="C40" s="67"/>
      <c r="D40" s="67"/>
      <c r="E40" s="67"/>
      <c r="F40" s="67"/>
      <c r="G40" s="35" t="s">
        <v>44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7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5"/>
      <c r="EU40" s="65"/>
      <c r="EV40" s="65"/>
      <c r="EW40" s="65"/>
      <c r="EX40" s="65"/>
      <c r="EY40" s="65"/>
      <c r="EZ40" s="65"/>
      <c r="FA40" s="65"/>
      <c r="FB40" s="65"/>
      <c r="FC40" s="66"/>
      <c r="FD40" s="66"/>
      <c r="FE40" s="66"/>
      <c r="FF40" s="66"/>
      <c r="FG40" s="66"/>
      <c r="FH40" s="66"/>
      <c r="FI40" s="66"/>
      <c r="FJ40" s="66"/>
    </row>
    <row r="41" spans="1:166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5"/>
      <c r="EU41" s="65"/>
      <c r="EV41" s="65"/>
      <c r="EW41" s="65"/>
      <c r="EX41" s="65"/>
      <c r="EY41" s="65"/>
      <c r="EZ41" s="65"/>
      <c r="FA41" s="65"/>
      <c r="FB41" s="65"/>
      <c r="FC41" s="66"/>
      <c r="FD41" s="66"/>
      <c r="FE41" s="66"/>
      <c r="FF41" s="66"/>
      <c r="FG41" s="66"/>
      <c r="FH41" s="66"/>
      <c r="FI41" s="66"/>
      <c r="FJ41" s="66"/>
    </row>
    <row r="42" spans="1:166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5"/>
      <c r="EU42" s="65"/>
      <c r="EV42" s="65"/>
      <c r="EW42" s="65"/>
      <c r="EX42" s="65"/>
      <c r="EY42" s="65"/>
      <c r="EZ42" s="65"/>
      <c r="FA42" s="65"/>
      <c r="FB42" s="65"/>
      <c r="FC42" s="66"/>
      <c r="FD42" s="66"/>
      <c r="FE42" s="66"/>
      <c r="FF42" s="66"/>
      <c r="FG42" s="66"/>
      <c r="FH42" s="66"/>
      <c r="FI42" s="66"/>
      <c r="FJ42" s="66"/>
    </row>
    <row r="43" spans="1:166">
      <c r="A43" s="67"/>
      <c r="B43" s="67"/>
      <c r="C43" s="67"/>
      <c r="D43" s="67"/>
      <c r="E43" s="67"/>
      <c r="F43" s="67"/>
      <c r="G43" s="38" t="s">
        <v>45</v>
      </c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40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5"/>
      <c r="EU43" s="65"/>
      <c r="EV43" s="65"/>
      <c r="EW43" s="65"/>
      <c r="EX43" s="65"/>
      <c r="EY43" s="65"/>
      <c r="EZ43" s="65"/>
      <c r="FA43" s="65"/>
      <c r="FB43" s="65"/>
      <c r="FC43" s="66"/>
      <c r="FD43" s="66"/>
      <c r="FE43" s="66"/>
      <c r="FF43" s="66"/>
      <c r="FG43" s="66"/>
      <c r="FH43" s="66"/>
      <c r="FI43" s="66"/>
      <c r="FJ43" s="66"/>
    </row>
    <row r="44" spans="1:166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5"/>
      <c r="EU44" s="65"/>
      <c r="EV44" s="65"/>
      <c r="EW44" s="65"/>
      <c r="EX44" s="65"/>
      <c r="EY44" s="65"/>
      <c r="EZ44" s="65"/>
      <c r="FA44" s="65"/>
      <c r="FB44" s="65"/>
      <c r="FC44" s="66"/>
      <c r="FD44" s="66"/>
      <c r="FE44" s="66"/>
      <c r="FF44" s="66"/>
      <c r="FG44" s="66"/>
      <c r="FH44" s="66"/>
      <c r="FI44" s="66"/>
      <c r="FJ44" s="66"/>
    </row>
    <row r="45" spans="1:166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5"/>
      <c r="EU45" s="65"/>
      <c r="EV45" s="65"/>
      <c r="EW45" s="65"/>
      <c r="EX45" s="65"/>
      <c r="EY45" s="65"/>
      <c r="EZ45" s="65"/>
      <c r="FA45" s="65"/>
      <c r="FB45" s="65"/>
      <c r="FC45" s="66"/>
      <c r="FD45" s="66"/>
      <c r="FE45" s="66"/>
      <c r="FF45" s="66"/>
      <c r="FG45" s="66"/>
      <c r="FH45" s="66"/>
      <c r="FI45" s="66"/>
      <c r="FJ45" s="66"/>
    </row>
    <row r="46" spans="1:166">
      <c r="A46" s="67"/>
      <c r="B46" s="67"/>
      <c r="C46" s="67"/>
      <c r="D46" s="67"/>
      <c r="E46" s="67"/>
      <c r="F46" s="67"/>
      <c r="G46" s="35" t="s">
        <v>88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7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5"/>
      <c r="EU46" s="65"/>
      <c r="EV46" s="65"/>
      <c r="EW46" s="65"/>
      <c r="EX46" s="65"/>
      <c r="EY46" s="65"/>
      <c r="EZ46" s="65"/>
      <c r="FA46" s="65"/>
      <c r="FB46" s="65"/>
      <c r="FC46" s="66"/>
      <c r="FD46" s="66"/>
      <c r="FE46" s="66"/>
      <c r="FF46" s="66"/>
      <c r="FG46" s="66"/>
      <c r="FH46" s="66"/>
      <c r="FI46" s="66"/>
      <c r="FJ46" s="66"/>
    </row>
    <row r="47" spans="1:166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5"/>
      <c r="EU47" s="65"/>
      <c r="EV47" s="65"/>
      <c r="EW47" s="65"/>
      <c r="EX47" s="65"/>
      <c r="EY47" s="65"/>
      <c r="EZ47" s="65"/>
      <c r="FA47" s="65"/>
      <c r="FB47" s="65"/>
      <c r="FC47" s="66"/>
      <c r="FD47" s="66"/>
      <c r="FE47" s="66"/>
      <c r="FF47" s="66"/>
      <c r="FG47" s="66"/>
      <c r="FH47" s="66"/>
      <c r="FI47" s="66"/>
      <c r="FJ47" s="66"/>
    </row>
    <row r="48" spans="1:166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5"/>
      <c r="EU48" s="65"/>
      <c r="EV48" s="65"/>
      <c r="EW48" s="65"/>
      <c r="EX48" s="65"/>
      <c r="EY48" s="65"/>
      <c r="EZ48" s="65"/>
      <c r="FA48" s="65"/>
      <c r="FB48" s="65"/>
      <c r="FC48" s="66"/>
      <c r="FD48" s="66"/>
      <c r="FE48" s="66"/>
      <c r="FF48" s="66"/>
      <c r="FG48" s="66"/>
      <c r="FH48" s="66"/>
      <c r="FI48" s="66"/>
      <c r="FJ48" s="66"/>
    </row>
    <row r="49" spans="1:166">
      <c r="A49" s="67"/>
      <c r="B49" s="67"/>
      <c r="C49" s="67"/>
      <c r="D49" s="67"/>
      <c r="E49" s="67"/>
      <c r="F49" s="67"/>
      <c r="G49" s="35" t="s">
        <v>89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7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5"/>
      <c r="EU49" s="65"/>
      <c r="EV49" s="65"/>
      <c r="EW49" s="65"/>
      <c r="EX49" s="65"/>
      <c r="EY49" s="65"/>
      <c r="EZ49" s="65"/>
      <c r="FA49" s="65"/>
      <c r="FB49" s="65"/>
      <c r="FC49" s="66"/>
      <c r="FD49" s="66"/>
      <c r="FE49" s="66"/>
      <c r="FF49" s="66"/>
      <c r="FG49" s="66"/>
      <c r="FH49" s="66"/>
      <c r="FI49" s="66"/>
      <c r="FJ49" s="66"/>
    </row>
    <row r="50" spans="1:166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5"/>
      <c r="EU50" s="65"/>
      <c r="EV50" s="65"/>
      <c r="EW50" s="65"/>
      <c r="EX50" s="65"/>
      <c r="EY50" s="65"/>
      <c r="EZ50" s="65"/>
      <c r="FA50" s="65"/>
      <c r="FB50" s="65"/>
      <c r="FC50" s="66"/>
      <c r="FD50" s="66"/>
      <c r="FE50" s="66"/>
      <c r="FF50" s="66"/>
      <c r="FG50" s="66"/>
      <c r="FH50" s="66"/>
      <c r="FI50" s="66"/>
      <c r="FJ50" s="66"/>
    </row>
    <row r="51" spans="1:166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5"/>
      <c r="EU51" s="65"/>
      <c r="EV51" s="65"/>
      <c r="EW51" s="65"/>
      <c r="EX51" s="65"/>
      <c r="EY51" s="65"/>
      <c r="EZ51" s="65"/>
      <c r="FA51" s="65"/>
      <c r="FB51" s="65"/>
      <c r="FC51" s="66"/>
      <c r="FD51" s="66"/>
      <c r="FE51" s="66"/>
      <c r="FF51" s="66"/>
      <c r="FG51" s="66"/>
      <c r="FH51" s="66"/>
      <c r="FI51" s="66"/>
      <c r="FJ51" s="66"/>
    </row>
    <row r="52" spans="1:166">
      <c r="A52" s="67"/>
      <c r="B52" s="67"/>
      <c r="C52" s="67"/>
      <c r="D52" s="67"/>
      <c r="E52" s="67"/>
      <c r="F52" s="67"/>
      <c r="G52" s="35" t="s">
        <v>90</v>
      </c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7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5"/>
      <c r="EU52" s="65"/>
      <c r="EV52" s="65"/>
      <c r="EW52" s="65"/>
      <c r="EX52" s="65"/>
      <c r="EY52" s="65"/>
      <c r="EZ52" s="65"/>
      <c r="FA52" s="65"/>
      <c r="FB52" s="65"/>
      <c r="FC52" s="66"/>
      <c r="FD52" s="66"/>
      <c r="FE52" s="66"/>
      <c r="FF52" s="66"/>
      <c r="FG52" s="66"/>
      <c r="FH52" s="66"/>
      <c r="FI52" s="66"/>
      <c r="FJ52" s="66"/>
    </row>
    <row r="53" spans="1:166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5"/>
      <c r="EU53" s="65"/>
      <c r="EV53" s="65"/>
      <c r="EW53" s="65"/>
      <c r="EX53" s="65"/>
      <c r="EY53" s="65"/>
      <c r="EZ53" s="65"/>
      <c r="FA53" s="65"/>
      <c r="FB53" s="65"/>
      <c r="FC53" s="66"/>
      <c r="FD53" s="66"/>
      <c r="FE53" s="66"/>
      <c r="FF53" s="66"/>
      <c r="FG53" s="66"/>
      <c r="FH53" s="66"/>
      <c r="FI53" s="66"/>
      <c r="FJ53" s="66"/>
    </row>
    <row r="54" spans="1:166">
      <c r="A54" s="67"/>
      <c r="B54" s="67"/>
      <c r="C54" s="67"/>
      <c r="D54" s="67"/>
      <c r="E54" s="67"/>
      <c r="F54" s="67"/>
      <c r="G54" s="71">
        <v>43497</v>
      </c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9"/>
      <c r="DC54" s="69"/>
      <c r="DD54" s="69"/>
      <c r="DE54" s="69"/>
      <c r="DF54" s="69"/>
      <c r="DG54" s="69"/>
      <c r="DH54" s="69"/>
      <c r="DI54" s="69"/>
      <c r="DJ54" s="70" t="s">
        <v>91</v>
      </c>
      <c r="DK54" s="70"/>
      <c r="DL54" s="70"/>
      <c r="DM54" s="70"/>
      <c r="DN54" s="70"/>
      <c r="DO54" s="70"/>
      <c r="DP54" s="70"/>
      <c r="DQ54" s="70"/>
      <c r="DR54" s="64"/>
      <c r="DS54" s="64"/>
      <c r="DT54" s="64"/>
      <c r="DU54" s="64"/>
      <c r="DV54" s="64"/>
      <c r="DW54" s="64"/>
      <c r="DX54" s="64"/>
      <c r="DY54" s="64" t="s">
        <v>92</v>
      </c>
      <c r="DZ54" s="64"/>
      <c r="EA54" s="64"/>
      <c r="EB54" s="64"/>
      <c r="EC54" s="64"/>
      <c r="ED54" s="64"/>
      <c r="EE54" s="64"/>
      <c r="EF54" s="64">
        <v>162</v>
      </c>
      <c r="EG54" s="64"/>
      <c r="EH54" s="64"/>
      <c r="EI54" s="64"/>
      <c r="EJ54" s="64"/>
      <c r="EK54" s="64"/>
      <c r="EL54" s="64"/>
      <c r="EM54" s="64">
        <v>45.356000000000002</v>
      </c>
      <c r="EN54" s="64"/>
      <c r="EO54" s="64"/>
      <c r="EP54" s="64"/>
      <c r="EQ54" s="64"/>
      <c r="ER54" s="64"/>
      <c r="ES54" s="64"/>
      <c r="ET54" s="70" t="s">
        <v>93</v>
      </c>
      <c r="EU54" s="70"/>
      <c r="EV54" s="70"/>
      <c r="EW54" s="70"/>
      <c r="EX54" s="70"/>
      <c r="EY54" s="70"/>
      <c r="EZ54" s="70"/>
      <c r="FA54" s="70"/>
      <c r="FB54" s="70"/>
      <c r="FC54" s="68" t="s">
        <v>94</v>
      </c>
      <c r="FD54" s="68"/>
      <c r="FE54" s="68"/>
      <c r="FF54" s="68"/>
      <c r="FG54" s="68"/>
      <c r="FH54" s="68"/>
      <c r="FI54" s="68"/>
      <c r="FJ54" s="68"/>
    </row>
    <row r="55" spans="1:166">
      <c r="A55" s="67"/>
      <c r="B55" s="67"/>
      <c r="C55" s="67"/>
      <c r="D55" s="67"/>
      <c r="E55" s="67"/>
      <c r="F55" s="67"/>
      <c r="G55" s="71">
        <v>43497</v>
      </c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9"/>
      <c r="DC55" s="69"/>
      <c r="DD55" s="69"/>
      <c r="DE55" s="69"/>
      <c r="DF55" s="69"/>
      <c r="DG55" s="69"/>
      <c r="DH55" s="69"/>
      <c r="DI55" s="69"/>
      <c r="DJ55" s="70" t="s">
        <v>82</v>
      </c>
      <c r="DK55" s="70"/>
      <c r="DL55" s="70"/>
      <c r="DM55" s="70"/>
      <c r="DN55" s="70"/>
      <c r="DO55" s="70"/>
      <c r="DP55" s="70"/>
      <c r="DQ55" s="70"/>
      <c r="DR55" s="64"/>
      <c r="DS55" s="64"/>
      <c r="DT55" s="64"/>
      <c r="DU55" s="64"/>
      <c r="DV55" s="64"/>
      <c r="DW55" s="64"/>
      <c r="DX55" s="64"/>
      <c r="DY55" s="64" t="s">
        <v>39</v>
      </c>
      <c r="DZ55" s="64"/>
      <c r="EA55" s="64"/>
      <c r="EB55" s="64"/>
      <c r="EC55" s="64"/>
      <c r="ED55" s="64"/>
      <c r="EE55" s="64"/>
      <c r="EF55" s="64">
        <v>158</v>
      </c>
      <c r="EG55" s="64"/>
      <c r="EH55" s="64"/>
      <c r="EI55" s="64"/>
      <c r="EJ55" s="64"/>
      <c r="EK55" s="64"/>
      <c r="EL55" s="64"/>
      <c r="EM55" s="64">
        <v>13.657999999999999</v>
      </c>
      <c r="EN55" s="64"/>
      <c r="EO55" s="64"/>
      <c r="EP55" s="64"/>
      <c r="EQ55" s="64"/>
      <c r="ER55" s="64"/>
      <c r="ES55" s="64"/>
      <c r="ET55" s="70" t="s">
        <v>93</v>
      </c>
      <c r="EU55" s="70"/>
      <c r="EV55" s="70"/>
      <c r="EW55" s="70"/>
      <c r="EX55" s="70"/>
      <c r="EY55" s="70"/>
      <c r="EZ55" s="70"/>
      <c r="FA55" s="70"/>
      <c r="FB55" s="70"/>
      <c r="FC55" s="68" t="s">
        <v>94</v>
      </c>
      <c r="FD55" s="68"/>
      <c r="FE55" s="68"/>
      <c r="FF55" s="68"/>
      <c r="FG55" s="68"/>
      <c r="FH55" s="68"/>
      <c r="FI55" s="68"/>
      <c r="FJ55" s="68"/>
    </row>
    <row r="56" spans="1:166">
      <c r="A56" s="67"/>
      <c r="B56" s="67"/>
      <c r="C56" s="67"/>
      <c r="D56" s="67"/>
      <c r="E56" s="67"/>
      <c r="F56" s="67"/>
      <c r="G56" s="71">
        <v>43501</v>
      </c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9"/>
      <c r="DC56" s="69"/>
      <c r="DD56" s="69"/>
      <c r="DE56" s="69"/>
      <c r="DF56" s="69"/>
      <c r="DG56" s="69"/>
      <c r="DH56" s="69"/>
      <c r="DI56" s="69"/>
      <c r="DJ56" s="70" t="s">
        <v>95</v>
      </c>
      <c r="DK56" s="70"/>
      <c r="DL56" s="70"/>
      <c r="DM56" s="70"/>
      <c r="DN56" s="70"/>
      <c r="DO56" s="70"/>
      <c r="DP56" s="70"/>
      <c r="DQ56" s="70"/>
      <c r="DR56" s="64"/>
      <c r="DS56" s="64"/>
      <c r="DT56" s="64"/>
      <c r="DU56" s="64"/>
      <c r="DV56" s="64"/>
      <c r="DW56" s="64"/>
      <c r="DX56" s="64"/>
      <c r="DY56" s="64" t="s">
        <v>39</v>
      </c>
      <c r="DZ56" s="64"/>
      <c r="EA56" s="64"/>
      <c r="EB56" s="64"/>
      <c r="EC56" s="64"/>
      <c r="ED56" s="64"/>
      <c r="EE56" s="64"/>
      <c r="EF56" s="64">
        <v>2</v>
      </c>
      <c r="EG56" s="64"/>
      <c r="EH56" s="64"/>
      <c r="EI56" s="64"/>
      <c r="EJ56" s="64"/>
      <c r="EK56" s="64"/>
      <c r="EL56" s="64"/>
      <c r="EM56" s="64">
        <v>72.34</v>
      </c>
      <c r="EN56" s="64"/>
      <c r="EO56" s="64"/>
      <c r="EP56" s="64"/>
      <c r="EQ56" s="64"/>
      <c r="ER56" s="64"/>
      <c r="ES56" s="64"/>
      <c r="ET56" s="70" t="s">
        <v>96</v>
      </c>
      <c r="EU56" s="70"/>
      <c r="EV56" s="70"/>
      <c r="EW56" s="70"/>
      <c r="EX56" s="70"/>
      <c r="EY56" s="70"/>
      <c r="EZ56" s="70"/>
      <c r="FA56" s="70"/>
      <c r="FB56" s="70"/>
      <c r="FC56" s="72"/>
      <c r="FD56" s="72"/>
      <c r="FE56" s="72"/>
      <c r="FF56" s="72"/>
      <c r="FG56" s="72"/>
      <c r="FH56" s="72"/>
      <c r="FI56" s="72"/>
      <c r="FJ56" s="72"/>
    </row>
    <row r="57" spans="1:166">
      <c r="A57" s="67"/>
      <c r="B57" s="67"/>
      <c r="C57" s="67"/>
      <c r="D57" s="67"/>
      <c r="E57" s="67"/>
      <c r="F57" s="67"/>
      <c r="G57" s="71">
        <v>43501</v>
      </c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9"/>
      <c r="DC57" s="69"/>
      <c r="DD57" s="69"/>
      <c r="DE57" s="69"/>
      <c r="DF57" s="69"/>
      <c r="DG57" s="69"/>
      <c r="DH57" s="69"/>
      <c r="DI57" s="69"/>
      <c r="DJ57" s="70" t="s">
        <v>97</v>
      </c>
      <c r="DK57" s="70"/>
      <c r="DL57" s="70"/>
      <c r="DM57" s="70"/>
      <c r="DN57" s="70"/>
      <c r="DO57" s="70"/>
      <c r="DP57" s="70"/>
      <c r="DQ57" s="70"/>
      <c r="DR57" s="64"/>
      <c r="DS57" s="64"/>
      <c r="DT57" s="64"/>
      <c r="DU57" s="64"/>
      <c r="DV57" s="64"/>
      <c r="DW57" s="64"/>
      <c r="DX57" s="64"/>
      <c r="DY57" s="64" t="s">
        <v>39</v>
      </c>
      <c r="DZ57" s="64"/>
      <c r="EA57" s="64"/>
      <c r="EB57" s="64"/>
      <c r="EC57" s="64"/>
      <c r="ED57" s="64"/>
      <c r="EE57" s="64"/>
      <c r="EF57" s="64">
        <v>2</v>
      </c>
      <c r="EG57" s="64"/>
      <c r="EH57" s="64"/>
      <c r="EI57" s="64"/>
      <c r="EJ57" s="64"/>
      <c r="EK57" s="64"/>
      <c r="EL57" s="64"/>
      <c r="EM57" s="64">
        <v>24.42</v>
      </c>
      <c r="EN57" s="64"/>
      <c r="EO57" s="64"/>
      <c r="EP57" s="64"/>
      <c r="EQ57" s="64"/>
      <c r="ER57" s="64"/>
      <c r="ES57" s="64"/>
      <c r="ET57" s="70" t="s">
        <v>96</v>
      </c>
      <c r="EU57" s="70"/>
      <c r="EV57" s="70"/>
      <c r="EW57" s="70"/>
      <c r="EX57" s="70"/>
      <c r="EY57" s="70"/>
      <c r="EZ57" s="70"/>
      <c r="FA57" s="70"/>
      <c r="FB57" s="70"/>
      <c r="FC57" s="72"/>
      <c r="FD57" s="72"/>
      <c r="FE57" s="72"/>
      <c r="FF57" s="72"/>
      <c r="FG57" s="72"/>
      <c r="FH57" s="72"/>
      <c r="FI57" s="72"/>
      <c r="FJ57" s="72"/>
    </row>
    <row r="58" spans="1:166">
      <c r="A58" s="67"/>
      <c r="B58" s="67"/>
      <c r="C58" s="67"/>
      <c r="D58" s="67"/>
      <c r="E58" s="67"/>
      <c r="F58" s="67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9"/>
      <c r="DC58" s="69"/>
      <c r="DD58" s="69"/>
      <c r="DE58" s="69"/>
      <c r="DF58" s="69"/>
      <c r="DG58" s="69"/>
      <c r="DH58" s="69"/>
      <c r="DI58" s="69"/>
      <c r="DJ58" s="70"/>
      <c r="DK58" s="70"/>
      <c r="DL58" s="70"/>
      <c r="DM58" s="70"/>
      <c r="DN58" s="70"/>
      <c r="DO58" s="70"/>
      <c r="DP58" s="70"/>
      <c r="DQ58" s="70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  <c r="ES58" s="64"/>
      <c r="ET58" s="65"/>
      <c r="EU58" s="65"/>
      <c r="EV58" s="65"/>
      <c r="EW58" s="65"/>
      <c r="EX58" s="65"/>
      <c r="EY58" s="65"/>
      <c r="EZ58" s="65"/>
      <c r="FA58" s="65"/>
      <c r="FB58" s="65"/>
      <c r="FC58" s="68"/>
      <c r="FD58" s="68"/>
      <c r="FE58" s="68"/>
      <c r="FF58" s="68"/>
      <c r="FG58" s="68"/>
      <c r="FH58" s="68"/>
      <c r="FI58" s="68"/>
      <c r="FJ58" s="68"/>
    </row>
    <row r="59" spans="1:166">
      <c r="A59" s="67"/>
      <c r="B59" s="67"/>
      <c r="C59" s="67"/>
      <c r="D59" s="67"/>
      <c r="E59" s="67"/>
      <c r="F59" s="67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9"/>
      <c r="DC59" s="69"/>
      <c r="DD59" s="69"/>
      <c r="DE59" s="69"/>
      <c r="DF59" s="69"/>
      <c r="DG59" s="69"/>
      <c r="DH59" s="69"/>
      <c r="DI59" s="69"/>
      <c r="DJ59" s="70"/>
      <c r="DK59" s="70"/>
      <c r="DL59" s="70"/>
      <c r="DM59" s="70"/>
      <c r="DN59" s="70"/>
      <c r="DO59" s="70"/>
      <c r="DP59" s="70"/>
      <c r="DQ59" s="70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  <c r="ES59" s="64"/>
      <c r="ET59" s="65"/>
      <c r="EU59" s="65"/>
      <c r="EV59" s="65"/>
      <c r="EW59" s="65"/>
      <c r="EX59" s="65"/>
      <c r="EY59" s="65"/>
      <c r="EZ59" s="65"/>
      <c r="FA59" s="65"/>
      <c r="FB59" s="65"/>
      <c r="FC59" s="68"/>
      <c r="FD59" s="68"/>
      <c r="FE59" s="68"/>
      <c r="FF59" s="68"/>
      <c r="FG59" s="68"/>
      <c r="FH59" s="68"/>
      <c r="FI59" s="68"/>
      <c r="FJ59" s="68"/>
    </row>
    <row r="60" spans="1:166">
      <c r="A60" s="67"/>
      <c r="B60" s="67"/>
      <c r="C60" s="67"/>
      <c r="D60" s="67"/>
      <c r="E60" s="67"/>
      <c r="F60" s="67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9"/>
      <c r="DC60" s="69"/>
      <c r="DD60" s="69"/>
      <c r="DE60" s="69"/>
      <c r="DF60" s="69"/>
      <c r="DG60" s="69"/>
      <c r="DH60" s="69"/>
      <c r="DI60" s="69"/>
      <c r="DJ60" s="70"/>
      <c r="DK60" s="70"/>
      <c r="DL60" s="70"/>
      <c r="DM60" s="70"/>
      <c r="DN60" s="70"/>
      <c r="DO60" s="70"/>
      <c r="DP60" s="70"/>
      <c r="DQ60" s="70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5"/>
      <c r="EU60" s="65"/>
      <c r="EV60" s="65"/>
      <c r="EW60" s="65"/>
      <c r="EX60" s="65"/>
      <c r="EY60" s="65"/>
      <c r="EZ60" s="65"/>
      <c r="FA60" s="65"/>
      <c r="FB60" s="65"/>
      <c r="FC60" s="68"/>
      <c r="FD60" s="68"/>
      <c r="FE60" s="68"/>
      <c r="FF60" s="68"/>
      <c r="FG60" s="68"/>
      <c r="FH60" s="68"/>
      <c r="FI60" s="68"/>
      <c r="FJ60" s="68"/>
    </row>
    <row r="61" spans="1:166">
      <c r="A61" s="67"/>
      <c r="B61" s="67"/>
      <c r="C61" s="67"/>
      <c r="D61" s="67"/>
      <c r="E61" s="67"/>
      <c r="F61" s="67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9"/>
      <c r="DC61" s="69"/>
      <c r="DD61" s="69"/>
      <c r="DE61" s="69"/>
      <c r="DF61" s="69"/>
      <c r="DG61" s="69"/>
      <c r="DH61" s="69"/>
      <c r="DI61" s="69"/>
      <c r="DJ61" s="70"/>
      <c r="DK61" s="70"/>
      <c r="DL61" s="70"/>
      <c r="DM61" s="70"/>
      <c r="DN61" s="70"/>
      <c r="DO61" s="70"/>
      <c r="DP61" s="70"/>
      <c r="DQ61" s="70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5"/>
      <c r="EU61" s="65"/>
      <c r="EV61" s="65"/>
      <c r="EW61" s="65"/>
      <c r="EX61" s="65"/>
      <c r="EY61" s="65"/>
      <c r="EZ61" s="65"/>
      <c r="FA61" s="65"/>
      <c r="FB61" s="65"/>
      <c r="FC61" s="68"/>
      <c r="FD61" s="68"/>
      <c r="FE61" s="68"/>
      <c r="FF61" s="68"/>
      <c r="FG61" s="68"/>
      <c r="FH61" s="68"/>
      <c r="FI61" s="68"/>
      <c r="FJ61" s="68"/>
    </row>
    <row r="62" spans="1:166">
      <c r="A62" s="67"/>
      <c r="B62" s="67"/>
      <c r="C62" s="67"/>
      <c r="D62" s="67"/>
      <c r="E62" s="67"/>
      <c r="F62" s="67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9"/>
      <c r="DC62" s="69"/>
      <c r="DD62" s="69"/>
      <c r="DE62" s="69"/>
      <c r="DF62" s="69"/>
      <c r="DG62" s="69"/>
      <c r="DH62" s="69"/>
      <c r="DI62" s="69"/>
      <c r="DJ62" s="70"/>
      <c r="DK62" s="70"/>
      <c r="DL62" s="70"/>
      <c r="DM62" s="70"/>
      <c r="DN62" s="70"/>
      <c r="DO62" s="70"/>
      <c r="DP62" s="70"/>
      <c r="DQ62" s="70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5"/>
      <c r="EU62" s="65"/>
      <c r="EV62" s="65"/>
      <c r="EW62" s="65"/>
      <c r="EX62" s="65"/>
      <c r="EY62" s="65"/>
      <c r="EZ62" s="65"/>
      <c r="FA62" s="65"/>
      <c r="FB62" s="65"/>
      <c r="FC62" s="68"/>
      <c r="FD62" s="68"/>
      <c r="FE62" s="68"/>
      <c r="FF62" s="68"/>
      <c r="FG62" s="68"/>
      <c r="FH62" s="68"/>
      <c r="FI62" s="68"/>
      <c r="FJ62" s="68"/>
    </row>
    <row r="63" spans="1:166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9"/>
      <c r="DC63" s="69"/>
      <c r="DD63" s="69"/>
      <c r="DE63" s="69"/>
      <c r="DF63" s="69"/>
      <c r="DG63" s="69"/>
      <c r="DH63" s="69"/>
      <c r="DI63" s="69"/>
      <c r="DJ63" s="70"/>
      <c r="DK63" s="70"/>
      <c r="DL63" s="70"/>
      <c r="DM63" s="70"/>
      <c r="DN63" s="70"/>
      <c r="DO63" s="70"/>
      <c r="DP63" s="70"/>
      <c r="DQ63" s="70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5"/>
      <c r="EU63" s="65"/>
      <c r="EV63" s="65"/>
      <c r="EW63" s="65"/>
      <c r="EX63" s="65"/>
      <c r="EY63" s="65"/>
      <c r="EZ63" s="65"/>
      <c r="FA63" s="65"/>
      <c r="FB63" s="65"/>
      <c r="FC63" s="68"/>
      <c r="FD63" s="68"/>
      <c r="FE63" s="68"/>
      <c r="FF63" s="68"/>
      <c r="FG63" s="68"/>
      <c r="FH63" s="68"/>
      <c r="FI63" s="68"/>
      <c r="FJ63" s="68"/>
    </row>
    <row r="64" spans="1:166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9"/>
      <c r="DC64" s="69"/>
      <c r="DD64" s="69"/>
      <c r="DE64" s="69"/>
      <c r="DF64" s="69"/>
      <c r="DG64" s="69"/>
      <c r="DH64" s="69"/>
      <c r="DI64" s="69"/>
      <c r="DJ64" s="70"/>
      <c r="DK64" s="70"/>
      <c r="DL64" s="70"/>
      <c r="DM64" s="70"/>
      <c r="DN64" s="70"/>
      <c r="DO64" s="70"/>
      <c r="DP64" s="70"/>
      <c r="DQ64" s="70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64"/>
      <c r="EP64" s="64"/>
      <c r="EQ64" s="64"/>
      <c r="ER64" s="64"/>
      <c r="ES64" s="64"/>
      <c r="ET64" s="65"/>
      <c r="EU64" s="65"/>
      <c r="EV64" s="65"/>
      <c r="EW64" s="65"/>
      <c r="EX64" s="65"/>
      <c r="EY64" s="65"/>
      <c r="EZ64" s="65"/>
      <c r="FA64" s="65"/>
      <c r="FB64" s="65"/>
      <c r="FC64" s="68"/>
      <c r="FD64" s="68"/>
      <c r="FE64" s="68"/>
      <c r="FF64" s="68"/>
      <c r="FG64" s="68"/>
      <c r="FH64" s="68"/>
      <c r="FI64" s="68"/>
      <c r="FJ64" s="68"/>
    </row>
    <row r="65" spans="1:166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9"/>
      <c r="DC65" s="69"/>
      <c r="DD65" s="69"/>
      <c r="DE65" s="69"/>
      <c r="DF65" s="69"/>
      <c r="DG65" s="69"/>
      <c r="DH65" s="69"/>
      <c r="DI65" s="69"/>
      <c r="DJ65" s="70"/>
      <c r="DK65" s="70"/>
      <c r="DL65" s="70"/>
      <c r="DM65" s="70"/>
      <c r="DN65" s="70"/>
      <c r="DO65" s="70"/>
      <c r="DP65" s="70"/>
      <c r="DQ65" s="70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64"/>
      <c r="EP65" s="64"/>
      <c r="EQ65" s="64"/>
      <c r="ER65" s="64"/>
      <c r="ES65" s="64"/>
      <c r="ET65" s="65"/>
      <c r="EU65" s="65"/>
      <c r="EV65" s="65"/>
      <c r="EW65" s="65"/>
      <c r="EX65" s="65"/>
      <c r="EY65" s="65"/>
      <c r="EZ65" s="65"/>
      <c r="FA65" s="65"/>
      <c r="FB65" s="65"/>
      <c r="FC65" s="68"/>
      <c r="FD65" s="68"/>
      <c r="FE65" s="68"/>
      <c r="FF65" s="68"/>
      <c r="FG65" s="68"/>
      <c r="FH65" s="68"/>
      <c r="FI65" s="68"/>
      <c r="FJ65" s="68"/>
    </row>
    <row r="66" spans="1:166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5"/>
      <c r="EU66" s="65"/>
      <c r="EV66" s="65"/>
      <c r="EW66" s="65"/>
      <c r="EX66" s="65"/>
      <c r="EY66" s="65"/>
      <c r="EZ66" s="65"/>
      <c r="FA66" s="65"/>
      <c r="FB66" s="65"/>
      <c r="FC66" s="66"/>
      <c r="FD66" s="66"/>
      <c r="FE66" s="66"/>
      <c r="FF66" s="66"/>
      <c r="FG66" s="66"/>
      <c r="FH66" s="66"/>
      <c r="FI66" s="66"/>
      <c r="FJ66" s="66"/>
    </row>
    <row r="67" spans="1:166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5"/>
      <c r="EU67" s="65"/>
      <c r="EV67" s="65"/>
      <c r="EW67" s="65"/>
      <c r="EX67" s="65"/>
      <c r="EY67" s="65"/>
      <c r="EZ67" s="65"/>
      <c r="FA67" s="65"/>
      <c r="FB67" s="65"/>
      <c r="FC67" s="66"/>
      <c r="FD67" s="66"/>
      <c r="FE67" s="66"/>
      <c r="FF67" s="66"/>
      <c r="FG67" s="66"/>
      <c r="FH67" s="66"/>
      <c r="FI67" s="66"/>
      <c r="FJ67" s="66"/>
    </row>
    <row r="68" spans="1:166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5"/>
      <c r="EU68" s="65"/>
      <c r="EV68" s="65"/>
      <c r="EW68" s="65"/>
      <c r="EX68" s="65"/>
      <c r="EY68" s="65"/>
      <c r="EZ68" s="65"/>
      <c r="FA68" s="65"/>
      <c r="FB68" s="65"/>
      <c r="FC68" s="66"/>
      <c r="FD68" s="66"/>
      <c r="FE68" s="66"/>
      <c r="FF68" s="66"/>
      <c r="FG68" s="66"/>
      <c r="FH68" s="66"/>
      <c r="FI68" s="66"/>
      <c r="FJ68" s="66"/>
    </row>
    <row r="69" spans="1:166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5"/>
      <c r="EU69" s="65"/>
      <c r="EV69" s="65"/>
      <c r="EW69" s="65"/>
      <c r="EX69" s="65"/>
      <c r="EY69" s="65"/>
      <c r="EZ69" s="65"/>
      <c r="FA69" s="65"/>
      <c r="FB69" s="65"/>
      <c r="FC69" s="66"/>
      <c r="FD69" s="66"/>
      <c r="FE69" s="66"/>
      <c r="FF69" s="66"/>
      <c r="FG69" s="66"/>
      <c r="FH69" s="66"/>
      <c r="FI69" s="66"/>
      <c r="FJ69" s="66"/>
    </row>
    <row r="70" spans="1:166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5"/>
      <c r="EU70" s="65"/>
      <c r="EV70" s="65"/>
      <c r="EW70" s="65"/>
      <c r="EX70" s="65"/>
      <c r="EY70" s="65"/>
      <c r="EZ70" s="65"/>
      <c r="FA70" s="65"/>
      <c r="FB70" s="65"/>
      <c r="FC70" s="66"/>
      <c r="FD70" s="66"/>
      <c r="FE70" s="66"/>
      <c r="FF70" s="66"/>
      <c r="FG70" s="66"/>
      <c r="FH70" s="66"/>
      <c r="FI70" s="66"/>
      <c r="FJ70" s="66"/>
    </row>
    <row r="71" spans="1:166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5"/>
      <c r="EU71" s="65"/>
      <c r="EV71" s="65"/>
      <c r="EW71" s="65"/>
      <c r="EX71" s="65"/>
      <c r="EY71" s="65"/>
      <c r="EZ71" s="65"/>
      <c r="FA71" s="65"/>
      <c r="FB71" s="65"/>
      <c r="FC71" s="66"/>
      <c r="FD71" s="66"/>
      <c r="FE71" s="66"/>
      <c r="FF71" s="66"/>
      <c r="FG71" s="66"/>
      <c r="FH71" s="66"/>
      <c r="FI71" s="66"/>
      <c r="FJ71" s="66"/>
    </row>
    <row r="72" spans="1:166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5"/>
      <c r="EU72" s="65"/>
      <c r="EV72" s="65"/>
      <c r="EW72" s="65"/>
      <c r="EX72" s="65"/>
      <c r="EY72" s="65"/>
      <c r="EZ72" s="65"/>
      <c r="FA72" s="65"/>
      <c r="FB72" s="65"/>
      <c r="FC72" s="66"/>
      <c r="FD72" s="66"/>
      <c r="FE72" s="66"/>
      <c r="FF72" s="66"/>
      <c r="FG72" s="66"/>
      <c r="FH72" s="66"/>
      <c r="FI72" s="66"/>
      <c r="FJ72" s="66"/>
    </row>
    <row r="73" spans="1:166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5"/>
      <c r="EU73" s="65"/>
      <c r="EV73" s="65"/>
      <c r="EW73" s="65"/>
      <c r="EX73" s="65"/>
      <c r="EY73" s="65"/>
      <c r="EZ73" s="65"/>
      <c r="FA73" s="65"/>
      <c r="FB73" s="65"/>
      <c r="FC73" s="66"/>
      <c r="FD73" s="66"/>
      <c r="FE73" s="66"/>
      <c r="FF73" s="66"/>
      <c r="FG73" s="66"/>
      <c r="FH73" s="66"/>
      <c r="FI73" s="66"/>
      <c r="FJ73" s="66"/>
    </row>
    <row r="74" spans="1:166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5"/>
      <c r="EU74" s="65"/>
      <c r="EV74" s="65"/>
      <c r="EW74" s="65"/>
      <c r="EX74" s="65"/>
      <c r="EY74" s="65"/>
      <c r="EZ74" s="65"/>
      <c r="FA74" s="65"/>
      <c r="FB74" s="65"/>
      <c r="FC74" s="66"/>
      <c r="FD74" s="66"/>
      <c r="FE74" s="66"/>
      <c r="FF74" s="66"/>
      <c r="FG74" s="66"/>
      <c r="FH74" s="66"/>
      <c r="FI74" s="66"/>
      <c r="FJ74" s="66"/>
    </row>
    <row r="75" spans="1:166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5"/>
      <c r="EU75" s="65"/>
      <c r="EV75" s="65"/>
      <c r="EW75" s="65"/>
      <c r="EX75" s="65"/>
      <c r="EY75" s="65"/>
      <c r="EZ75" s="65"/>
      <c r="FA75" s="65"/>
      <c r="FB75" s="65"/>
      <c r="FC75" s="66"/>
      <c r="FD75" s="66"/>
      <c r="FE75" s="66"/>
      <c r="FF75" s="66"/>
      <c r="FG75" s="66"/>
      <c r="FH75" s="66"/>
      <c r="FI75" s="66"/>
      <c r="FJ75" s="66"/>
    </row>
    <row r="76" spans="1:166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5"/>
      <c r="EU76" s="65"/>
      <c r="EV76" s="65"/>
      <c r="EW76" s="65"/>
      <c r="EX76" s="65"/>
      <c r="EY76" s="65"/>
      <c r="EZ76" s="65"/>
      <c r="FA76" s="65"/>
      <c r="FB76" s="65"/>
      <c r="FC76" s="66"/>
      <c r="FD76" s="66"/>
      <c r="FE76" s="66"/>
      <c r="FF76" s="66"/>
      <c r="FG76" s="66"/>
      <c r="FH76" s="66"/>
      <c r="FI76" s="66"/>
      <c r="FJ76" s="66"/>
    </row>
    <row r="77" spans="1:166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  <c r="EO77" s="64"/>
      <c r="EP77" s="64"/>
      <c r="EQ77" s="64"/>
      <c r="ER77" s="64"/>
      <c r="ES77" s="64"/>
      <c r="ET77" s="65"/>
      <c r="EU77" s="65"/>
      <c r="EV77" s="65"/>
      <c r="EW77" s="65"/>
      <c r="EX77" s="65"/>
      <c r="EY77" s="65"/>
      <c r="EZ77" s="65"/>
      <c r="FA77" s="65"/>
      <c r="FB77" s="65"/>
      <c r="FC77" s="66"/>
      <c r="FD77" s="66"/>
      <c r="FE77" s="66"/>
      <c r="FF77" s="66"/>
      <c r="FG77" s="66"/>
      <c r="FH77" s="66"/>
      <c r="FI77" s="66"/>
      <c r="FJ77" s="66"/>
    </row>
    <row r="78" spans="1:166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  <c r="ES78" s="64"/>
      <c r="ET78" s="65"/>
      <c r="EU78" s="65"/>
      <c r="EV78" s="65"/>
      <c r="EW78" s="65"/>
      <c r="EX78" s="65"/>
      <c r="EY78" s="65"/>
      <c r="EZ78" s="65"/>
      <c r="FA78" s="65"/>
      <c r="FB78" s="65"/>
      <c r="FC78" s="66"/>
      <c r="FD78" s="66"/>
      <c r="FE78" s="66"/>
      <c r="FF78" s="66"/>
      <c r="FG78" s="66"/>
      <c r="FH78" s="66"/>
      <c r="FI78" s="66"/>
      <c r="FJ78" s="66"/>
    </row>
    <row r="79" spans="1:166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  <c r="ES79" s="64"/>
      <c r="ET79" s="65"/>
      <c r="EU79" s="65"/>
      <c r="EV79" s="65"/>
      <c r="EW79" s="65"/>
      <c r="EX79" s="65"/>
      <c r="EY79" s="65"/>
      <c r="EZ79" s="65"/>
      <c r="FA79" s="65"/>
      <c r="FB79" s="65"/>
      <c r="FC79" s="66"/>
      <c r="FD79" s="66"/>
      <c r="FE79" s="66"/>
      <c r="FF79" s="66"/>
      <c r="FG79" s="66"/>
      <c r="FH79" s="66"/>
      <c r="FI79" s="66"/>
      <c r="FJ79" s="66"/>
    </row>
    <row r="80" spans="1:166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4"/>
      <c r="DS80" s="64"/>
      <c r="DT80" s="64"/>
      <c r="DU80" s="64"/>
      <c r="DV80" s="64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  <c r="ES80" s="64"/>
      <c r="ET80" s="65"/>
      <c r="EU80" s="65"/>
      <c r="EV80" s="65"/>
      <c r="EW80" s="65"/>
      <c r="EX80" s="65"/>
      <c r="EY80" s="65"/>
      <c r="EZ80" s="65"/>
      <c r="FA80" s="65"/>
      <c r="FB80" s="65"/>
      <c r="FC80" s="66"/>
      <c r="FD80" s="66"/>
      <c r="FE80" s="66"/>
      <c r="FF80" s="66"/>
      <c r="FG80" s="66"/>
      <c r="FH80" s="66"/>
      <c r="FI80" s="66"/>
      <c r="FJ80" s="66"/>
    </row>
    <row r="81" spans="1:166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4"/>
      <c r="DS81" s="64"/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4"/>
      <c r="EQ81" s="64"/>
      <c r="ER81" s="64"/>
      <c r="ES81" s="64"/>
      <c r="ET81" s="65"/>
      <c r="EU81" s="65"/>
      <c r="EV81" s="65"/>
      <c r="EW81" s="65"/>
      <c r="EX81" s="65"/>
      <c r="EY81" s="65"/>
      <c r="EZ81" s="65"/>
      <c r="FA81" s="65"/>
      <c r="FB81" s="65"/>
      <c r="FC81" s="66"/>
      <c r="FD81" s="66"/>
      <c r="FE81" s="66"/>
      <c r="FF81" s="66"/>
      <c r="FG81" s="66"/>
      <c r="FH81" s="66"/>
      <c r="FI81" s="66"/>
      <c r="FJ81" s="66"/>
    </row>
    <row r="82" spans="1:166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4"/>
      <c r="DS82" s="64"/>
      <c r="DT82" s="64"/>
      <c r="DU82" s="64"/>
      <c r="DV82" s="64"/>
      <c r="DW82" s="64"/>
      <c r="DX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64"/>
      <c r="ER82" s="64"/>
      <c r="ES82" s="64"/>
      <c r="ET82" s="65"/>
      <c r="EU82" s="65"/>
      <c r="EV82" s="65"/>
      <c r="EW82" s="65"/>
      <c r="EX82" s="65"/>
      <c r="EY82" s="65"/>
      <c r="EZ82" s="65"/>
      <c r="FA82" s="65"/>
      <c r="FB82" s="65"/>
      <c r="FC82" s="66"/>
      <c r="FD82" s="66"/>
      <c r="FE82" s="66"/>
      <c r="FF82" s="66"/>
      <c r="FG82" s="66"/>
      <c r="FH82" s="66"/>
      <c r="FI82" s="66"/>
      <c r="FJ82" s="66"/>
    </row>
    <row r="83" spans="1:166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4"/>
      <c r="DS83" s="64"/>
      <c r="DT83" s="64"/>
      <c r="DU83" s="64"/>
      <c r="DV83" s="64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  <c r="ES83" s="64"/>
      <c r="ET83" s="65"/>
      <c r="EU83" s="65"/>
      <c r="EV83" s="65"/>
      <c r="EW83" s="65"/>
      <c r="EX83" s="65"/>
      <c r="EY83" s="65"/>
      <c r="EZ83" s="65"/>
      <c r="FA83" s="65"/>
      <c r="FB83" s="65"/>
      <c r="FC83" s="66"/>
      <c r="FD83" s="66"/>
      <c r="FE83" s="66"/>
      <c r="FF83" s="66"/>
      <c r="FG83" s="66"/>
      <c r="FH83" s="66"/>
      <c r="FI83" s="66"/>
      <c r="FJ83" s="66"/>
    </row>
    <row r="84" spans="1:166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  <c r="ES84" s="64"/>
      <c r="ET84" s="65"/>
      <c r="EU84" s="65"/>
      <c r="EV84" s="65"/>
      <c r="EW84" s="65"/>
      <c r="EX84" s="65"/>
      <c r="EY84" s="65"/>
      <c r="EZ84" s="65"/>
      <c r="FA84" s="65"/>
      <c r="FB84" s="65"/>
      <c r="FC84" s="66"/>
      <c r="FD84" s="66"/>
      <c r="FE84" s="66"/>
      <c r="FF84" s="66"/>
      <c r="FG84" s="66"/>
      <c r="FH84" s="66"/>
      <c r="FI84" s="66"/>
      <c r="FJ84" s="66"/>
    </row>
    <row r="85" spans="1:166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4"/>
      <c r="DS85" s="64"/>
      <c r="DT85" s="64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  <c r="ES85" s="64"/>
      <c r="ET85" s="65"/>
      <c r="EU85" s="65"/>
      <c r="EV85" s="65"/>
      <c r="EW85" s="65"/>
      <c r="EX85" s="65"/>
      <c r="EY85" s="65"/>
      <c r="EZ85" s="65"/>
      <c r="FA85" s="65"/>
      <c r="FB85" s="65"/>
      <c r="FC85" s="66"/>
      <c r="FD85" s="66"/>
      <c r="FE85" s="66"/>
      <c r="FF85" s="66"/>
      <c r="FG85" s="66"/>
      <c r="FH85" s="66"/>
      <c r="FI85" s="66"/>
      <c r="FJ85" s="66"/>
    </row>
  </sheetData>
  <mergeCells count="1507">
    <mergeCell ref="EN2:FJ2"/>
    <mergeCell ref="A6:FJ6"/>
    <mergeCell ref="BS7:FJ7"/>
    <mergeCell ref="CC8:EH8"/>
    <mergeCell ref="A10:F14"/>
    <mergeCell ref="G10:Q14"/>
    <mergeCell ref="R10:DI10"/>
    <mergeCell ref="DJ10:DQ14"/>
    <mergeCell ref="DR10:DX14"/>
    <mergeCell ref="DY10:EE14"/>
    <mergeCell ref="EF10:EL14"/>
    <mergeCell ref="EM10:ES14"/>
    <mergeCell ref="ET10:FB14"/>
    <mergeCell ref="FC10:FJ14"/>
    <mergeCell ref="R11:CS11"/>
    <mergeCell ref="CT11:DI12"/>
    <mergeCell ref="R12:BY12"/>
    <mergeCell ref="BZ12:CS14"/>
    <mergeCell ref="R13:AG13"/>
    <mergeCell ref="AH13:AW13"/>
    <mergeCell ref="AX13:BK13"/>
    <mergeCell ref="BL13:BY13"/>
    <mergeCell ref="CT13:DA14"/>
    <mergeCell ref="DB13:DI14"/>
    <mergeCell ref="R14:V14"/>
    <mergeCell ref="W14:AB14"/>
    <mergeCell ref="AC14:AG14"/>
    <mergeCell ref="AH14:AL14"/>
    <mergeCell ref="AM14:AR14"/>
    <mergeCell ref="AS14:AW14"/>
    <mergeCell ref="AX14:BD14"/>
    <mergeCell ref="BE14:BK14"/>
    <mergeCell ref="BL14:BR14"/>
    <mergeCell ref="BS14:BY14"/>
    <mergeCell ref="A15:F15"/>
    <mergeCell ref="G15:Q15"/>
    <mergeCell ref="R15:V15"/>
    <mergeCell ref="W15:AB15"/>
    <mergeCell ref="AC15:AG15"/>
    <mergeCell ref="AH15:AL15"/>
    <mergeCell ref="AM15:AR15"/>
    <mergeCell ref="AS15:AW15"/>
    <mergeCell ref="AX15:BD15"/>
    <mergeCell ref="BE15:BK15"/>
    <mergeCell ref="BL15:BR15"/>
    <mergeCell ref="BS15:BY15"/>
    <mergeCell ref="BZ15:CS15"/>
    <mergeCell ref="CT15:DA15"/>
    <mergeCell ref="DB15:DI15"/>
    <mergeCell ref="DJ15:DQ15"/>
    <mergeCell ref="DR15:DX15"/>
    <mergeCell ref="DY15:EE15"/>
    <mergeCell ref="EF15:EL15"/>
    <mergeCell ref="EM15:ES15"/>
    <mergeCell ref="ET15:FB15"/>
    <mergeCell ref="FC15:FJ15"/>
    <mergeCell ref="A16:F16"/>
    <mergeCell ref="BL16:BR16"/>
    <mergeCell ref="BS16:BY16"/>
    <mergeCell ref="BZ16:CS16"/>
    <mergeCell ref="CT16:DA16"/>
    <mergeCell ref="DB16:DI16"/>
    <mergeCell ref="DJ16:DQ16"/>
    <mergeCell ref="DR16:DX16"/>
    <mergeCell ref="DY16:EE16"/>
    <mergeCell ref="EF16:EL16"/>
    <mergeCell ref="EM16:ES16"/>
    <mergeCell ref="ET16:FB16"/>
    <mergeCell ref="FC16:FJ16"/>
    <mergeCell ref="A17:F17"/>
    <mergeCell ref="G17:Q17"/>
    <mergeCell ref="R17:V17"/>
    <mergeCell ref="W17:AB17"/>
    <mergeCell ref="AC17:AG17"/>
    <mergeCell ref="AH17:AL17"/>
    <mergeCell ref="AM17:AR17"/>
    <mergeCell ref="AS17:AW17"/>
    <mergeCell ref="AX17:BD17"/>
    <mergeCell ref="BE17:BK17"/>
    <mergeCell ref="BL17:BR17"/>
    <mergeCell ref="BS17:BY17"/>
    <mergeCell ref="BZ17:CS17"/>
    <mergeCell ref="CT17:DA17"/>
    <mergeCell ref="DB17:DI17"/>
    <mergeCell ref="DJ17:DQ17"/>
    <mergeCell ref="DR17:DX17"/>
    <mergeCell ref="DY17:EE17"/>
    <mergeCell ref="EF17:EL17"/>
    <mergeCell ref="EM17:ES17"/>
    <mergeCell ref="ET17:FB17"/>
    <mergeCell ref="FC17:FJ17"/>
    <mergeCell ref="DY18:EE18"/>
    <mergeCell ref="EF18:EL18"/>
    <mergeCell ref="EM18:ES18"/>
    <mergeCell ref="ET18:FB18"/>
    <mergeCell ref="FC18:FJ18"/>
    <mergeCell ref="DY19:EE19"/>
    <mergeCell ref="EF19:EL19"/>
    <mergeCell ref="EM19:ES19"/>
    <mergeCell ref="ET19:FB19"/>
    <mergeCell ref="FC19:FJ19"/>
    <mergeCell ref="A18:F18"/>
    <mergeCell ref="G18:Q18"/>
    <mergeCell ref="R18:V18"/>
    <mergeCell ref="W18:AB18"/>
    <mergeCell ref="AC18:AG18"/>
    <mergeCell ref="AH18:AL18"/>
    <mergeCell ref="AM18:AR18"/>
    <mergeCell ref="AS18:AW18"/>
    <mergeCell ref="AX18:BD18"/>
    <mergeCell ref="BE18:BK18"/>
    <mergeCell ref="BL18:BR18"/>
    <mergeCell ref="BS18:BY18"/>
    <mergeCell ref="BZ18:CS18"/>
    <mergeCell ref="CT18:DA18"/>
    <mergeCell ref="DB18:DI18"/>
    <mergeCell ref="DJ18:DQ18"/>
    <mergeCell ref="DR18:DX18"/>
    <mergeCell ref="AX20:BD20"/>
    <mergeCell ref="BE20:BK20"/>
    <mergeCell ref="BL20:BR20"/>
    <mergeCell ref="BS20:BY20"/>
    <mergeCell ref="BZ20:CS20"/>
    <mergeCell ref="CT20:DA20"/>
    <mergeCell ref="DB20:DI20"/>
    <mergeCell ref="DJ20:DQ20"/>
    <mergeCell ref="DR20:DX20"/>
    <mergeCell ref="AH19:AL19"/>
    <mergeCell ref="AM19:AR19"/>
    <mergeCell ref="AS19:AW19"/>
    <mergeCell ref="AX19:BD19"/>
    <mergeCell ref="BE19:BK19"/>
    <mergeCell ref="BL19:BR19"/>
    <mergeCell ref="BS19:BY19"/>
    <mergeCell ref="BZ19:CS19"/>
    <mergeCell ref="CT19:DA19"/>
    <mergeCell ref="DB19:DI19"/>
    <mergeCell ref="DJ19:DQ19"/>
    <mergeCell ref="DR19:DX19"/>
    <mergeCell ref="DY20:EE20"/>
    <mergeCell ref="EF20:EL20"/>
    <mergeCell ref="EM20:ES20"/>
    <mergeCell ref="ET20:FB20"/>
    <mergeCell ref="FC20:FJ20"/>
    <mergeCell ref="A19:F19"/>
    <mergeCell ref="G19:Q19"/>
    <mergeCell ref="R19:V19"/>
    <mergeCell ref="W19:AB19"/>
    <mergeCell ref="AC19:AG19"/>
    <mergeCell ref="A21:F21"/>
    <mergeCell ref="BE21:BK21"/>
    <mergeCell ref="BL21:BR21"/>
    <mergeCell ref="BS21:BY21"/>
    <mergeCell ref="BZ21:CS21"/>
    <mergeCell ref="CT21:DA21"/>
    <mergeCell ref="DB21:DI21"/>
    <mergeCell ref="DJ21:DQ21"/>
    <mergeCell ref="DR21:DX21"/>
    <mergeCell ref="DY21:EE21"/>
    <mergeCell ref="EF21:EL21"/>
    <mergeCell ref="EM21:ES21"/>
    <mergeCell ref="ET21:FB21"/>
    <mergeCell ref="FC21:FJ21"/>
    <mergeCell ref="A20:F20"/>
    <mergeCell ref="G20:Q20"/>
    <mergeCell ref="R20:V20"/>
    <mergeCell ref="W20:AB20"/>
    <mergeCell ref="AC20:AG20"/>
    <mergeCell ref="AH20:AL20"/>
    <mergeCell ref="AM20:AR20"/>
    <mergeCell ref="AS20:AW20"/>
    <mergeCell ref="A22:F22"/>
    <mergeCell ref="G22:Q22"/>
    <mergeCell ref="R22:V22"/>
    <mergeCell ref="W22:AB22"/>
    <mergeCell ref="AC22:AG22"/>
    <mergeCell ref="AH22:AL22"/>
    <mergeCell ref="AM22:AR22"/>
    <mergeCell ref="AS22:AW22"/>
    <mergeCell ref="AX22:BD22"/>
    <mergeCell ref="BE22:BK22"/>
    <mergeCell ref="BL22:BR22"/>
    <mergeCell ref="BS22:BY22"/>
    <mergeCell ref="BZ22:CS22"/>
    <mergeCell ref="CT22:DA22"/>
    <mergeCell ref="DB22:DI22"/>
    <mergeCell ref="DJ22:DQ22"/>
    <mergeCell ref="DR22:DX22"/>
    <mergeCell ref="DY22:EE22"/>
    <mergeCell ref="CT24:DA24"/>
    <mergeCell ref="DB24:DI24"/>
    <mergeCell ref="DJ24:DQ24"/>
    <mergeCell ref="DR24:DX24"/>
    <mergeCell ref="EF22:EL22"/>
    <mergeCell ref="EM22:ES22"/>
    <mergeCell ref="ET22:FB22"/>
    <mergeCell ref="FC22:FJ22"/>
    <mergeCell ref="A23:F23"/>
    <mergeCell ref="G23:Q23"/>
    <mergeCell ref="R23:V23"/>
    <mergeCell ref="W23:AB23"/>
    <mergeCell ref="AC23:AG23"/>
    <mergeCell ref="AH23:AL23"/>
    <mergeCell ref="AM23:AR23"/>
    <mergeCell ref="AS23:AW23"/>
    <mergeCell ref="AX23:BD23"/>
    <mergeCell ref="BE23:BK23"/>
    <mergeCell ref="BL23:BR23"/>
    <mergeCell ref="BS23:BY23"/>
    <mergeCell ref="BZ23:CS23"/>
    <mergeCell ref="CT23:DA23"/>
    <mergeCell ref="DB23:DI23"/>
    <mergeCell ref="DJ23:DQ23"/>
    <mergeCell ref="DR23:DX23"/>
    <mergeCell ref="DY23:EE23"/>
    <mergeCell ref="EF23:EL23"/>
    <mergeCell ref="EM23:ES23"/>
    <mergeCell ref="ET23:FB23"/>
    <mergeCell ref="FC23:FJ23"/>
    <mergeCell ref="DY24:EE24"/>
    <mergeCell ref="EF24:EL24"/>
    <mergeCell ref="EM24:ES24"/>
    <mergeCell ref="ET24:FB24"/>
    <mergeCell ref="FC24:FJ24"/>
    <mergeCell ref="A25:F25"/>
    <mergeCell ref="BE25:BK25"/>
    <mergeCell ref="BL25:BR25"/>
    <mergeCell ref="BS25:BY25"/>
    <mergeCell ref="BZ25:CS25"/>
    <mergeCell ref="CT25:DA25"/>
    <mergeCell ref="DB25:DI25"/>
    <mergeCell ref="DJ25:DQ25"/>
    <mergeCell ref="DR25:DX25"/>
    <mergeCell ref="DY25:EE25"/>
    <mergeCell ref="EF25:EL25"/>
    <mergeCell ref="EM25:ES25"/>
    <mergeCell ref="ET25:FB25"/>
    <mergeCell ref="FC25:FJ25"/>
    <mergeCell ref="A24:F24"/>
    <mergeCell ref="G24:Q24"/>
    <mergeCell ref="R24:V24"/>
    <mergeCell ref="W24:AB24"/>
    <mergeCell ref="AC24:AG24"/>
    <mergeCell ref="AH24:AL24"/>
    <mergeCell ref="AM24:AR24"/>
    <mergeCell ref="AS24:AW24"/>
    <mergeCell ref="AX24:BD24"/>
    <mergeCell ref="BE24:BK24"/>
    <mergeCell ref="BL24:BR24"/>
    <mergeCell ref="BS24:BY24"/>
    <mergeCell ref="BZ24:CS24"/>
    <mergeCell ref="A26:F26"/>
    <mergeCell ref="G26:Q26"/>
    <mergeCell ref="R26:V26"/>
    <mergeCell ref="W26:AB26"/>
    <mergeCell ref="AC26:AG26"/>
    <mergeCell ref="AH26:AL26"/>
    <mergeCell ref="AM26:AR26"/>
    <mergeCell ref="AS26:AW26"/>
    <mergeCell ref="AX26:BD26"/>
    <mergeCell ref="BE26:BK26"/>
    <mergeCell ref="BL26:BR26"/>
    <mergeCell ref="BS26:BY26"/>
    <mergeCell ref="BZ26:CS26"/>
    <mergeCell ref="CT26:DA26"/>
    <mergeCell ref="DB26:DI26"/>
    <mergeCell ref="DJ26:DQ26"/>
    <mergeCell ref="DR26:DX26"/>
    <mergeCell ref="A27:F27"/>
    <mergeCell ref="G27:Q27"/>
    <mergeCell ref="R27:V27"/>
    <mergeCell ref="W27:AB27"/>
    <mergeCell ref="AC27:AG27"/>
    <mergeCell ref="AH27:AL27"/>
    <mergeCell ref="AM27:AR27"/>
    <mergeCell ref="AS27:AW27"/>
    <mergeCell ref="AX27:BD27"/>
    <mergeCell ref="BE27:BK27"/>
    <mergeCell ref="BL27:BR27"/>
    <mergeCell ref="BS27:BY27"/>
    <mergeCell ref="BZ27:CS27"/>
    <mergeCell ref="CT27:DA27"/>
    <mergeCell ref="DB27:DI27"/>
    <mergeCell ref="DJ27:DQ27"/>
    <mergeCell ref="DR27:DX27"/>
    <mergeCell ref="AH28:AL28"/>
    <mergeCell ref="AM28:AR28"/>
    <mergeCell ref="AS28:AW28"/>
    <mergeCell ref="AX28:BD28"/>
    <mergeCell ref="BE28:BK28"/>
    <mergeCell ref="BL28:BR28"/>
    <mergeCell ref="BS28:BY28"/>
    <mergeCell ref="BZ28:CS28"/>
    <mergeCell ref="CT28:DA28"/>
    <mergeCell ref="DB28:DI28"/>
    <mergeCell ref="DJ28:DQ28"/>
    <mergeCell ref="DR28:DX28"/>
    <mergeCell ref="DY26:EE26"/>
    <mergeCell ref="EF26:EL26"/>
    <mergeCell ref="EM26:ES26"/>
    <mergeCell ref="ET26:FB26"/>
    <mergeCell ref="FC26:FJ26"/>
    <mergeCell ref="DY27:EE27"/>
    <mergeCell ref="EF27:EL27"/>
    <mergeCell ref="EM27:ES27"/>
    <mergeCell ref="ET27:FB27"/>
    <mergeCell ref="FC27:FJ27"/>
    <mergeCell ref="DY28:EE28"/>
    <mergeCell ref="EF28:EL28"/>
    <mergeCell ref="EM28:ES28"/>
    <mergeCell ref="ET28:FB28"/>
    <mergeCell ref="FC28:FJ28"/>
    <mergeCell ref="A28:F28"/>
    <mergeCell ref="G28:Q28"/>
    <mergeCell ref="R28:V28"/>
    <mergeCell ref="W28:AB28"/>
    <mergeCell ref="AC28:AG28"/>
    <mergeCell ref="A30:F30"/>
    <mergeCell ref="BE30:BK30"/>
    <mergeCell ref="BL30:BR30"/>
    <mergeCell ref="BS30:BY30"/>
    <mergeCell ref="BZ30:CS30"/>
    <mergeCell ref="CT30:DA30"/>
    <mergeCell ref="DB30:DI30"/>
    <mergeCell ref="DJ30:DQ30"/>
    <mergeCell ref="DR30:DX30"/>
    <mergeCell ref="DY30:EE30"/>
    <mergeCell ref="EF30:EL30"/>
    <mergeCell ref="EM30:ES30"/>
    <mergeCell ref="A29:F29"/>
    <mergeCell ref="G29:Q29"/>
    <mergeCell ref="R29:V29"/>
    <mergeCell ref="W29:AB29"/>
    <mergeCell ref="AC29:AG29"/>
    <mergeCell ref="AH29:AL29"/>
    <mergeCell ref="AM29:AR29"/>
    <mergeCell ref="AS29:AW29"/>
    <mergeCell ref="AX29:BD29"/>
    <mergeCell ref="BE29:BK29"/>
    <mergeCell ref="BL29:BR29"/>
    <mergeCell ref="BS29:BY29"/>
    <mergeCell ref="BZ29:CS29"/>
    <mergeCell ref="CT29:DA29"/>
    <mergeCell ref="DB29:DI29"/>
    <mergeCell ref="AH31:AL31"/>
    <mergeCell ref="AM31:AR31"/>
    <mergeCell ref="AS31:AW31"/>
    <mergeCell ref="AX31:BD31"/>
    <mergeCell ref="BE31:BK31"/>
    <mergeCell ref="BL31:BR31"/>
    <mergeCell ref="BS31:BY31"/>
    <mergeCell ref="BZ31:CS31"/>
    <mergeCell ref="CT31:DA31"/>
    <mergeCell ref="DB31:DI31"/>
    <mergeCell ref="DJ31:DQ31"/>
    <mergeCell ref="DR31:DX31"/>
    <mergeCell ref="DY29:EE29"/>
    <mergeCell ref="EF29:EL29"/>
    <mergeCell ref="EM29:ES29"/>
    <mergeCell ref="ET29:FB29"/>
    <mergeCell ref="FC29:FJ29"/>
    <mergeCell ref="ET30:FB30"/>
    <mergeCell ref="FC30:FJ30"/>
    <mergeCell ref="DJ29:DQ29"/>
    <mergeCell ref="DR29:DX29"/>
    <mergeCell ref="DY31:EE31"/>
    <mergeCell ref="EF31:EL31"/>
    <mergeCell ref="EM31:ES31"/>
    <mergeCell ref="ET31:FB31"/>
    <mergeCell ref="FC31:FJ31"/>
    <mergeCell ref="A31:F31"/>
    <mergeCell ref="G31:Q31"/>
    <mergeCell ref="R31:V31"/>
    <mergeCell ref="W31:AB31"/>
    <mergeCell ref="AC31:AG31"/>
    <mergeCell ref="A33:F33"/>
    <mergeCell ref="BE33:BK33"/>
    <mergeCell ref="BL33:BR33"/>
    <mergeCell ref="BS33:BY33"/>
    <mergeCell ref="BZ33:CS33"/>
    <mergeCell ref="CT33:DA33"/>
    <mergeCell ref="DB33:DI33"/>
    <mergeCell ref="DJ33:DQ33"/>
    <mergeCell ref="DR33:DX33"/>
    <mergeCell ref="DY33:EE33"/>
    <mergeCell ref="EF33:EL33"/>
    <mergeCell ref="EM33:ES33"/>
    <mergeCell ref="A32:F32"/>
    <mergeCell ref="G32:Q32"/>
    <mergeCell ref="R32:V32"/>
    <mergeCell ref="W32:AB32"/>
    <mergeCell ref="AC32:AG32"/>
    <mergeCell ref="AH32:AL32"/>
    <mergeCell ref="AM32:AR32"/>
    <mergeCell ref="AS32:AW32"/>
    <mergeCell ref="AX32:BD32"/>
    <mergeCell ref="BE32:BK32"/>
    <mergeCell ref="BL32:BR32"/>
    <mergeCell ref="BS32:BY32"/>
    <mergeCell ref="BZ32:CS32"/>
    <mergeCell ref="CT32:DA32"/>
    <mergeCell ref="DB32:DI32"/>
    <mergeCell ref="AH34:AL34"/>
    <mergeCell ref="AM34:AR34"/>
    <mergeCell ref="AS34:AW34"/>
    <mergeCell ref="AX34:BD34"/>
    <mergeCell ref="BE34:BK34"/>
    <mergeCell ref="BL34:BR34"/>
    <mergeCell ref="BS34:BY34"/>
    <mergeCell ref="BZ34:CS34"/>
    <mergeCell ref="CT34:DA34"/>
    <mergeCell ref="DB34:DI34"/>
    <mergeCell ref="DJ34:DQ34"/>
    <mergeCell ref="DR34:DX34"/>
    <mergeCell ref="DY32:EE32"/>
    <mergeCell ref="EF32:EL32"/>
    <mergeCell ref="EM32:ES32"/>
    <mergeCell ref="ET32:FB32"/>
    <mergeCell ref="FC32:FJ32"/>
    <mergeCell ref="ET33:FB33"/>
    <mergeCell ref="FC33:FJ33"/>
    <mergeCell ref="DJ32:DQ32"/>
    <mergeCell ref="DR32:DX32"/>
    <mergeCell ref="DY34:EE34"/>
    <mergeCell ref="EF34:EL34"/>
    <mergeCell ref="EM34:ES34"/>
    <mergeCell ref="ET34:FB34"/>
    <mergeCell ref="FC34:FJ34"/>
    <mergeCell ref="A35:F35"/>
    <mergeCell ref="G35:Q35"/>
    <mergeCell ref="R35:V35"/>
    <mergeCell ref="W35:AB35"/>
    <mergeCell ref="AC35:AG35"/>
    <mergeCell ref="AH35:AL35"/>
    <mergeCell ref="AM35:AR35"/>
    <mergeCell ref="AS35:AW35"/>
    <mergeCell ref="AX35:BD35"/>
    <mergeCell ref="BE35:BK35"/>
    <mergeCell ref="BL35:BR35"/>
    <mergeCell ref="BS35:BY35"/>
    <mergeCell ref="BZ35:CS35"/>
    <mergeCell ref="CT35:DA35"/>
    <mergeCell ref="DB35:DI35"/>
    <mergeCell ref="DJ35:DQ35"/>
    <mergeCell ref="DR35:DX35"/>
    <mergeCell ref="DY35:EE35"/>
    <mergeCell ref="EF35:EL35"/>
    <mergeCell ref="EM35:ES35"/>
    <mergeCell ref="ET35:FB35"/>
    <mergeCell ref="FC35:FJ35"/>
    <mergeCell ref="A34:F34"/>
    <mergeCell ref="G34:Q34"/>
    <mergeCell ref="R34:V34"/>
    <mergeCell ref="W34:AB34"/>
    <mergeCell ref="AC34:AG34"/>
    <mergeCell ref="A37:F37"/>
    <mergeCell ref="BE37:BK37"/>
    <mergeCell ref="BL37:BR37"/>
    <mergeCell ref="BS37:BY37"/>
    <mergeCell ref="BZ37:CS37"/>
    <mergeCell ref="CT37:DA37"/>
    <mergeCell ref="DB37:DI37"/>
    <mergeCell ref="DJ37:DQ37"/>
    <mergeCell ref="DR37:DX37"/>
    <mergeCell ref="DY37:EE37"/>
    <mergeCell ref="EF37:EL37"/>
    <mergeCell ref="EM37:ES37"/>
    <mergeCell ref="ET37:FB37"/>
    <mergeCell ref="FC37:FJ37"/>
    <mergeCell ref="A36:F36"/>
    <mergeCell ref="G36:Q36"/>
    <mergeCell ref="R36:V36"/>
    <mergeCell ref="W36:AB36"/>
    <mergeCell ref="AC36:AG36"/>
    <mergeCell ref="AH36:AL36"/>
    <mergeCell ref="AM36:AR36"/>
    <mergeCell ref="AS36:AW36"/>
    <mergeCell ref="A38:F38"/>
    <mergeCell ref="G38:Q38"/>
    <mergeCell ref="R38:V38"/>
    <mergeCell ref="W38:AB38"/>
    <mergeCell ref="AC38:AG38"/>
    <mergeCell ref="A40:F40"/>
    <mergeCell ref="BE40:BK40"/>
    <mergeCell ref="BL40:BR40"/>
    <mergeCell ref="BS40:BY40"/>
    <mergeCell ref="BZ40:CS40"/>
    <mergeCell ref="CT40:DA40"/>
    <mergeCell ref="DB40:DI40"/>
    <mergeCell ref="DJ40:DQ40"/>
    <mergeCell ref="DR40:DX40"/>
    <mergeCell ref="DY40:EE40"/>
    <mergeCell ref="EF40:EL40"/>
    <mergeCell ref="EM40:ES40"/>
    <mergeCell ref="A39:F39"/>
    <mergeCell ref="G39:Q39"/>
    <mergeCell ref="R39:V39"/>
    <mergeCell ref="W39:AB39"/>
    <mergeCell ref="AC39:AG39"/>
    <mergeCell ref="AH38:AL38"/>
    <mergeCell ref="AM38:AR38"/>
    <mergeCell ref="AS38:AW38"/>
    <mergeCell ref="AX38:BD38"/>
    <mergeCell ref="BE38:BK38"/>
    <mergeCell ref="BL38:BR38"/>
    <mergeCell ref="BS38:BY38"/>
    <mergeCell ref="BZ38:CS38"/>
    <mergeCell ref="CT38:DA38"/>
    <mergeCell ref="DB38:DI38"/>
    <mergeCell ref="DY36:EE36"/>
    <mergeCell ref="EF36:EL36"/>
    <mergeCell ref="EM36:ES36"/>
    <mergeCell ref="ET36:FB36"/>
    <mergeCell ref="FC36:FJ36"/>
    <mergeCell ref="DY38:EE38"/>
    <mergeCell ref="EF38:EL38"/>
    <mergeCell ref="EM38:ES38"/>
    <mergeCell ref="ET38:FB38"/>
    <mergeCell ref="FC38:FJ38"/>
    <mergeCell ref="AX36:BD36"/>
    <mergeCell ref="BE36:BK36"/>
    <mergeCell ref="BL36:BR36"/>
    <mergeCell ref="BS36:BY36"/>
    <mergeCell ref="BZ36:CS36"/>
    <mergeCell ref="CT36:DA36"/>
    <mergeCell ref="DB36:DI36"/>
    <mergeCell ref="DJ36:DQ36"/>
    <mergeCell ref="DR36:DX36"/>
    <mergeCell ref="DJ38:DQ38"/>
    <mergeCell ref="DR38:DX38"/>
    <mergeCell ref="A41:F41"/>
    <mergeCell ref="G41:Q41"/>
    <mergeCell ref="R41:V41"/>
    <mergeCell ref="W41:AB41"/>
    <mergeCell ref="AC41:AG41"/>
    <mergeCell ref="AH39:AL39"/>
    <mergeCell ref="AM39:AR39"/>
    <mergeCell ref="AS39:AW39"/>
    <mergeCell ref="AX39:BD39"/>
    <mergeCell ref="BE39:BK39"/>
    <mergeCell ref="BL39:BR39"/>
    <mergeCell ref="BS39:BY39"/>
    <mergeCell ref="BZ39:CS39"/>
    <mergeCell ref="CT39:DA39"/>
    <mergeCell ref="DB39:DI39"/>
    <mergeCell ref="AH41:AL41"/>
    <mergeCell ref="AM41:AR41"/>
    <mergeCell ref="AS41:AW41"/>
    <mergeCell ref="AX41:BD41"/>
    <mergeCell ref="BE41:BK41"/>
    <mergeCell ref="BL41:BR41"/>
    <mergeCell ref="BS41:BY41"/>
    <mergeCell ref="BZ41:CS41"/>
    <mergeCell ref="CT41:DA41"/>
    <mergeCell ref="DB41:DI41"/>
    <mergeCell ref="AC42:AG42"/>
    <mergeCell ref="AH42:AL42"/>
    <mergeCell ref="AM42:AR42"/>
    <mergeCell ref="AS42:AW42"/>
    <mergeCell ref="AX42:BD42"/>
    <mergeCell ref="BE42:BK42"/>
    <mergeCell ref="BL42:BR42"/>
    <mergeCell ref="BS42:BY42"/>
    <mergeCell ref="BZ42:CS42"/>
    <mergeCell ref="CT42:DA42"/>
    <mergeCell ref="DB42:DI42"/>
    <mergeCell ref="DY39:EE39"/>
    <mergeCell ref="EF39:EL39"/>
    <mergeCell ref="EM39:ES39"/>
    <mergeCell ref="ET39:FB39"/>
    <mergeCell ref="FC39:FJ39"/>
    <mergeCell ref="ET40:FB40"/>
    <mergeCell ref="FC40:FJ40"/>
    <mergeCell ref="DJ39:DQ39"/>
    <mergeCell ref="DR39:DX39"/>
    <mergeCell ref="DY41:EE41"/>
    <mergeCell ref="EF41:EL41"/>
    <mergeCell ref="EM41:ES41"/>
    <mergeCell ref="ET41:FB41"/>
    <mergeCell ref="FC41:FJ41"/>
    <mergeCell ref="DJ41:DQ41"/>
    <mergeCell ref="DR41:DX41"/>
    <mergeCell ref="DJ44:DQ44"/>
    <mergeCell ref="DR44:DX44"/>
    <mergeCell ref="DY42:EE42"/>
    <mergeCell ref="EF42:EL42"/>
    <mergeCell ref="EM42:ES42"/>
    <mergeCell ref="ET42:FB42"/>
    <mergeCell ref="FC42:FJ42"/>
    <mergeCell ref="ET43:FB43"/>
    <mergeCell ref="FC43:FJ43"/>
    <mergeCell ref="DJ42:DQ42"/>
    <mergeCell ref="DR42:DX42"/>
    <mergeCell ref="DY44:EE44"/>
    <mergeCell ref="EF44:EL44"/>
    <mergeCell ref="EM44:ES44"/>
    <mergeCell ref="ET44:FB44"/>
    <mergeCell ref="FC44:FJ44"/>
    <mergeCell ref="A43:F43"/>
    <mergeCell ref="BE43:BK43"/>
    <mergeCell ref="BL43:BR43"/>
    <mergeCell ref="BS43:BY43"/>
    <mergeCell ref="BZ43:CS43"/>
    <mergeCell ref="CT43:DA43"/>
    <mergeCell ref="DB43:DI43"/>
    <mergeCell ref="DJ43:DQ43"/>
    <mergeCell ref="DR43:DX43"/>
    <mergeCell ref="DY43:EE43"/>
    <mergeCell ref="EF43:EL43"/>
    <mergeCell ref="EM43:ES43"/>
    <mergeCell ref="A42:F42"/>
    <mergeCell ref="G42:Q42"/>
    <mergeCell ref="R42:V42"/>
    <mergeCell ref="W42:AB42"/>
    <mergeCell ref="G45:Q45"/>
    <mergeCell ref="R45:V45"/>
    <mergeCell ref="W45:AB45"/>
    <mergeCell ref="AC45:AG45"/>
    <mergeCell ref="AH45:AL45"/>
    <mergeCell ref="AM45:AR45"/>
    <mergeCell ref="AS45:AW45"/>
    <mergeCell ref="AX45:BD45"/>
    <mergeCell ref="BE45:BK45"/>
    <mergeCell ref="BL45:BR45"/>
    <mergeCell ref="BS45:BY45"/>
    <mergeCell ref="BZ45:CS45"/>
    <mergeCell ref="CT45:DA45"/>
    <mergeCell ref="DB45:DI45"/>
    <mergeCell ref="AH44:AL44"/>
    <mergeCell ref="AM44:AR44"/>
    <mergeCell ref="AS44:AW44"/>
    <mergeCell ref="AX44:BD44"/>
    <mergeCell ref="BE44:BK44"/>
    <mergeCell ref="BL44:BR44"/>
    <mergeCell ref="BS44:BY44"/>
    <mergeCell ref="BZ44:CS44"/>
    <mergeCell ref="CT44:DA44"/>
    <mergeCell ref="DB44:DI44"/>
    <mergeCell ref="DY45:EE45"/>
    <mergeCell ref="EF45:EL45"/>
    <mergeCell ref="EM45:ES45"/>
    <mergeCell ref="ET45:FB45"/>
    <mergeCell ref="FC45:FJ45"/>
    <mergeCell ref="ET46:FB46"/>
    <mergeCell ref="FC46:FJ46"/>
    <mergeCell ref="DJ45:DQ45"/>
    <mergeCell ref="DR45:DX45"/>
    <mergeCell ref="DY47:EE47"/>
    <mergeCell ref="EF47:EL47"/>
    <mergeCell ref="EM47:ES47"/>
    <mergeCell ref="ET47:FB47"/>
    <mergeCell ref="FC47:FJ47"/>
    <mergeCell ref="A44:F44"/>
    <mergeCell ref="G44:Q44"/>
    <mergeCell ref="R44:V44"/>
    <mergeCell ref="W44:AB44"/>
    <mergeCell ref="AC44:AG44"/>
    <mergeCell ref="A46:F46"/>
    <mergeCell ref="BE46:BK46"/>
    <mergeCell ref="BL46:BR46"/>
    <mergeCell ref="BS46:BY46"/>
    <mergeCell ref="BZ46:CS46"/>
    <mergeCell ref="CT46:DA46"/>
    <mergeCell ref="DB46:DI46"/>
    <mergeCell ref="DJ46:DQ46"/>
    <mergeCell ref="DR46:DX46"/>
    <mergeCell ref="DY46:EE46"/>
    <mergeCell ref="EF46:EL46"/>
    <mergeCell ref="EM46:ES46"/>
    <mergeCell ref="A45:F45"/>
    <mergeCell ref="AX48:BD48"/>
    <mergeCell ref="BE48:BK48"/>
    <mergeCell ref="BL48:BR48"/>
    <mergeCell ref="BS48:BY48"/>
    <mergeCell ref="BZ48:CS48"/>
    <mergeCell ref="CT48:DA48"/>
    <mergeCell ref="DB48:DI48"/>
    <mergeCell ref="DJ48:DQ48"/>
    <mergeCell ref="DR48:DX48"/>
    <mergeCell ref="AH47:AL47"/>
    <mergeCell ref="AM47:AR47"/>
    <mergeCell ref="AS47:AW47"/>
    <mergeCell ref="AX47:BD47"/>
    <mergeCell ref="BE47:BK47"/>
    <mergeCell ref="BL47:BR47"/>
    <mergeCell ref="BS47:BY47"/>
    <mergeCell ref="BZ47:CS47"/>
    <mergeCell ref="CT47:DA47"/>
    <mergeCell ref="DB47:DI47"/>
    <mergeCell ref="DJ47:DQ47"/>
    <mergeCell ref="DR47:DX47"/>
    <mergeCell ref="DY48:EE48"/>
    <mergeCell ref="EF48:EL48"/>
    <mergeCell ref="EM48:ES48"/>
    <mergeCell ref="ET48:FB48"/>
    <mergeCell ref="FC48:FJ48"/>
    <mergeCell ref="A47:F47"/>
    <mergeCell ref="G47:Q47"/>
    <mergeCell ref="R47:V47"/>
    <mergeCell ref="W47:AB47"/>
    <mergeCell ref="AC47:AG47"/>
    <mergeCell ref="A49:F49"/>
    <mergeCell ref="BE49:BK49"/>
    <mergeCell ref="BL49:BR49"/>
    <mergeCell ref="BS49:BY49"/>
    <mergeCell ref="BZ49:CS49"/>
    <mergeCell ref="CT49:DA49"/>
    <mergeCell ref="DB49:DI49"/>
    <mergeCell ref="DJ49:DQ49"/>
    <mergeCell ref="DR49:DX49"/>
    <mergeCell ref="DY49:EE49"/>
    <mergeCell ref="EF49:EL49"/>
    <mergeCell ref="EM49:ES49"/>
    <mergeCell ref="ET49:FB49"/>
    <mergeCell ref="FC49:FJ49"/>
    <mergeCell ref="A48:F48"/>
    <mergeCell ref="G48:Q48"/>
    <mergeCell ref="R48:V48"/>
    <mergeCell ref="W48:AB48"/>
    <mergeCell ref="AC48:AG48"/>
    <mergeCell ref="AH48:AL48"/>
    <mergeCell ref="AM48:AR48"/>
    <mergeCell ref="AS48:AW48"/>
    <mergeCell ref="A50:F50"/>
    <mergeCell ref="G50:Q50"/>
    <mergeCell ref="R50:V50"/>
    <mergeCell ref="W50:AB50"/>
    <mergeCell ref="AC50:AG50"/>
    <mergeCell ref="AH50:AL50"/>
    <mergeCell ref="AM50:AR50"/>
    <mergeCell ref="AS50:AW50"/>
    <mergeCell ref="AX50:BD50"/>
    <mergeCell ref="BE50:BK50"/>
    <mergeCell ref="BL50:BR50"/>
    <mergeCell ref="BS50:BY50"/>
    <mergeCell ref="BZ50:CS50"/>
    <mergeCell ref="CT50:DA50"/>
    <mergeCell ref="DB50:DI50"/>
    <mergeCell ref="DJ50:DQ50"/>
    <mergeCell ref="DR50:DX50"/>
    <mergeCell ref="DY50:EE50"/>
    <mergeCell ref="BZ53:CS53"/>
    <mergeCell ref="CT53:DA53"/>
    <mergeCell ref="DB53:DI53"/>
    <mergeCell ref="DJ53:DQ53"/>
    <mergeCell ref="DR53:DX53"/>
    <mergeCell ref="DY53:EE53"/>
    <mergeCell ref="EF50:EL50"/>
    <mergeCell ref="EM50:ES50"/>
    <mergeCell ref="ET50:FB50"/>
    <mergeCell ref="FC50:FJ50"/>
    <mergeCell ref="A51:F51"/>
    <mergeCell ref="G51:Q51"/>
    <mergeCell ref="R51:V51"/>
    <mergeCell ref="W51:AB51"/>
    <mergeCell ref="AC51:AG51"/>
    <mergeCell ref="AH51:AL51"/>
    <mergeCell ref="AM51:AR51"/>
    <mergeCell ref="AS51:AW51"/>
    <mergeCell ref="AX51:BD51"/>
    <mergeCell ref="BE51:BK51"/>
    <mergeCell ref="BL51:BR51"/>
    <mergeCell ref="BS51:BY51"/>
    <mergeCell ref="BZ51:CS51"/>
    <mergeCell ref="CT51:DA51"/>
    <mergeCell ref="DB51:DI51"/>
    <mergeCell ref="DJ51:DQ51"/>
    <mergeCell ref="DR51:DX51"/>
    <mergeCell ref="DY51:EE51"/>
    <mergeCell ref="EF51:EL51"/>
    <mergeCell ref="EM51:ES51"/>
    <mergeCell ref="ET51:FB51"/>
    <mergeCell ref="FC51:FJ51"/>
    <mergeCell ref="DR54:DX54"/>
    <mergeCell ref="DY54:EE54"/>
    <mergeCell ref="EF54:EL54"/>
    <mergeCell ref="EM54:ES54"/>
    <mergeCell ref="ET54:FB54"/>
    <mergeCell ref="FC54:FJ54"/>
    <mergeCell ref="A52:F52"/>
    <mergeCell ref="BE52:BK52"/>
    <mergeCell ref="BL52:BR52"/>
    <mergeCell ref="BS52:BY52"/>
    <mergeCell ref="BZ52:CS52"/>
    <mergeCell ref="CT52:DA52"/>
    <mergeCell ref="DB52:DI52"/>
    <mergeCell ref="DJ52:DQ52"/>
    <mergeCell ref="DR52:DX52"/>
    <mergeCell ref="DY52:EE52"/>
    <mergeCell ref="EF52:EL52"/>
    <mergeCell ref="EM52:ES52"/>
    <mergeCell ref="ET52:FB52"/>
    <mergeCell ref="FC52:FJ52"/>
    <mergeCell ref="A53:F53"/>
    <mergeCell ref="G53:Q53"/>
    <mergeCell ref="R53:V53"/>
    <mergeCell ref="W53:AB53"/>
    <mergeCell ref="AC53:AG53"/>
    <mergeCell ref="AH53:AL53"/>
    <mergeCell ref="AM53:AR53"/>
    <mergeCell ref="AS53:AW53"/>
    <mergeCell ref="AX53:BD53"/>
    <mergeCell ref="BE53:BK53"/>
    <mergeCell ref="BL53:BR53"/>
    <mergeCell ref="BS53:BY53"/>
    <mergeCell ref="AH55:AL55"/>
    <mergeCell ref="AM55:AR55"/>
    <mergeCell ref="AS55:AW55"/>
    <mergeCell ref="AX55:BD55"/>
    <mergeCell ref="BE55:BK55"/>
    <mergeCell ref="BL55:BR55"/>
    <mergeCell ref="BS55:BY55"/>
    <mergeCell ref="BZ55:CS55"/>
    <mergeCell ref="CT55:DA55"/>
    <mergeCell ref="DB55:DI55"/>
    <mergeCell ref="DJ55:DQ55"/>
    <mergeCell ref="DR55:DX55"/>
    <mergeCell ref="EF53:EL53"/>
    <mergeCell ref="EM53:ES53"/>
    <mergeCell ref="ET53:FB53"/>
    <mergeCell ref="FC53:FJ53"/>
    <mergeCell ref="EF55:EL55"/>
    <mergeCell ref="EM55:ES55"/>
    <mergeCell ref="ET55:FB55"/>
    <mergeCell ref="FC55:FJ55"/>
    <mergeCell ref="A54:F54"/>
    <mergeCell ref="G54:Q54"/>
    <mergeCell ref="R54:V54"/>
    <mergeCell ref="W54:AB54"/>
    <mergeCell ref="AC54:AG54"/>
    <mergeCell ref="AH54:AL54"/>
    <mergeCell ref="AM54:AR54"/>
    <mergeCell ref="AS54:AW54"/>
    <mergeCell ref="AX54:BD54"/>
    <mergeCell ref="BE54:BK54"/>
    <mergeCell ref="BL54:BR54"/>
    <mergeCell ref="BS54:BY54"/>
    <mergeCell ref="BZ54:CS54"/>
    <mergeCell ref="CT54:DA54"/>
    <mergeCell ref="DB54:DI54"/>
    <mergeCell ref="DJ54:DQ54"/>
    <mergeCell ref="DY55:EE55"/>
    <mergeCell ref="A56:F56"/>
    <mergeCell ref="G56:Q56"/>
    <mergeCell ref="R56:V56"/>
    <mergeCell ref="W56:AB56"/>
    <mergeCell ref="AC56:AG56"/>
    <mergeCell ref="AH56:AL56"/>
    <mergeCell ref="AM56:AR56"/>
    <mergeCell ref="AS56:AW56"/>
    <mergeCell ref="AX56:BD56"/>
    <mergeCell ref="BE56:BK56"/>
    <mergeCell ref="BL56:BR56"/>
    <mergeCell ref="BS56:BY56"/>
    <mergeCell ref="BZ56:CS56"/>
    <mergeCell ref="CT56:DA56"/>
    <mergeCell ref="DB56:DI56"/>
    <mergeCell ref="DJ56:DQ56"/>
    <mergeCell ref="DR56:DX56"/>
    <mergeCell ref="DY56:EE56"/>
    <mergeCell ref="EF56:EL56"/>
    <mergeCell ref="EM56:ES56"/>
    <mergeCell ref="ET56:FB56"/>
    <mergeCell ref="FC56:FJ56"/>
    <mergeCell ref="A55:F55"/>
    <mergeCell ref="G55:Q55"/>
    <mergeCell ref="R55:V55"/>
    <mergeCell ref="W55:AB55"/>
    <mergeCell ref="AC55:AG55"/>
    <mergeCell ref="A57:F57"/>
    <mergeCell ref="G57:Q57"/>
    <mergeCell ref="R57:V57"/>
    <mergeCell ref="W57:AB57"/>
    <mergeCell ref="AC57:AG57"/>
    <mergeCell ref="AH57:AL57"/>
    <mergeCell ref="AM57:AR57"/>
    <mergeCell ref="AS57:AW57"/>
    <mergeCell ref="AX57:BD57"/>
    <mergeCell ref="BE57:BK57"/>
    <mergeCell ref="BL57:BR57"/>
    <mergeCell ref="BS57:BY57"/>
    <mergeCell ref="BZ57:CS57"/>
    <mergeCell ref="CT57:DA57"/>
    <mergeCell ref="DB57:DI57"/>
    <mergeCell ref="DJ57:DQ57"/>
    <mergeCell ref="DR57:DX57"/>
    <mergeCell ref="DY57:EE57"/>
    <mergeCell ref="EF57:EL57"/>
    <mergeCell ref="EM57:ES57"/>
    <mergeCell ref="ET57:FB57"/>
    <mergeCell ref="FC57:FJ57"/>
    <mergeCell ref="DY58:EE58"/>
    <mergeCell ref="EF58:EL58"/>
    <mergeCell ref="EM58:ES58"/>
    <mergeCell ref="ET58:FB58"/>
    <mergeCell ref="FC58:FJ58"/>
    <mergeCell ref="DY59:EE59"/>
    <mergeCell ref="EF59:EL59"/>
    <mergeCell ref="EM59:ES59"/>
    <mergeCell ref="ET59:FB59"/>
    <mergeCell ref="FC59:FJ59"/>
    <mergeCell ref="A58:F58"/>
    <mergeCell ref="G58:Q58"/>
    <mergeCell ref="R58:V58"/>
    <mergeCell ref="W58:AB58"/>
    <mergeCell ref="AC58:AG58"/>
    <mergeCell ref="AH58:AL58"/>
    <mergeCell ref="AM58:AR58"/>
    <mergeCell ref="AS58:AW58"/>
    <mergeCell ref="AX58:BD58"/>
    <mergeCell ref="BE58:BK58"/>
    <mergeCell ref="BL58:BR58"/>
    <mergeCell ref="BS58:BY58"/>
    <mergeCell ref="BZ58:CS58"/>
    <mergeCell ref="CT58:DA58"/>
    <mergeCell ref="DB58:DI58"/>
    <mergeCell ref="DJ58:DQ58"/>
    <mergeCell ref="DR58:DX58"/>
    <mergeCell ref="AH60:AL60"/>
    <mergeCell ref="AM60:AR60"/>
    <mergeCell ref="AS60:AW60"/>
    <mergeCell ref="AX60:BD60"/>
    <mergeCell ref="BE60:BK60"/>
    <mergeCell ref="BL60:BR60"/>
    <mergeCell ref="BS60:BY60"/>
    <mergeCell ref="BZ60:CS60"/>
    <mergeCell ref="CT60:DA60"/>
    <mergeCell ref="DB60:DI60"/>
    <mergeCell ref="DJ60:DQ60"/>
    <mergeCell ref="DR60:DX60"/>
    <mergeCell ref="AH59:AL59"/>
    <mergeCell ref="AM59:AR59"/>
    <mergeCell ref="AS59:AW59"/>
    <mergeCell ref="AX59:BD59"/>
    <mergeCell ref="BE59:BK59"/>
    <mergeCell ref="BL59:BR59"/>
    <mergeCell ref="BS59:BY59"/>
    <mergeCell ref="BZ59:CS59"/>
    <mergeCell ref="CT59:DA59"/>
    <mergeCell ref="DB59:DI59"/>
    <mergeCell ref="DJ59:DQ59"/>
    <mergeCell ref="DR59:DX59"/>
    <mergeCell ref="DY60:EE60"/>
    <mergeCell ref="EF60:EL60"/>
    <mergeCell ref="EM60:ES60"/>
    <mergeCell ref="ET60:FB60"/>
    <mergeCell ref="FC60:FJ60"/>
    <mergeCell ref="A59:F59"/>
    <mergeCell ref="G59:Q59"/>
    <mergeCell ref="R59:V59"/>
    <mergeCell ref="W59:AB59"/>
    <mergeCell ref="AC59:AG59"/>
    <mergeCell ref="A61:F61"/>
    <mergeCell ref="G61:Q61"/>
    <mergeCell ref="R61:V61"/>
    <mergeCell ref="W61:AB61"/>
    <mergeCell ref="AC61:AG61"/>
    <mergeCell ref="AH61:AL61"/>
    <mergeCell ref="AM61:AR61"/>
    <mergeCell ref="AS61:AW61"/>
    <mergeCell ref="AX61:BD61"/>
    <mergeCell ref="BE61:BK61"/>
    <mergeCell ref="BL61:BR61"/>
    <mergeCell ref="BS61:BY61"/>
    <mergeCell ref="BZ61:CS61"/>
    <mergeCell ref="CT61:DA61"/>
    <mergeCell ref="DB61:DI61"/>
    <mergeCell ref="DJ61:DQ61"/>
    <mergeCell ref="DR61:DX61"/>
    <mergeCell ref="A60:F60"/>
    <mergeCell ref="G60:Q60"/>
    <mergeCell ref="R60:V60"/>
    <mergeCell ref="W60:AB60"/>
    <mergeCell ref="AC60:AG60"/>
    <mergeCell ref="DY61:EE61"/>
    <mergeCell ref="EF61:EL61"/>
    <mergeCell ref="EM61:ES61"/>
    <mergeCell ref="ET61:FB61"/>
    <mergeCell ref="FC61:FJ61"/>
    <mergeCell ref="DY62:EE62"/>
    <mergeCell ref="EF62:EL62"/>
    <mergeCell ref="EM62:ES62"/>
    <mergeCell ref="ET62:FB62"/>
    <mergeCell ref="FC62:FJ62"/>
    <mergeCell ref="DY63:EE63"/>
    <mergeCell ref="EF63:EL63"/>
    <mergeCell ref="EM63:ES63"/>
    <mergeCell ref="ET63:FB63"/>
    <mergeCell ref="FC63:FJ63"/>
    <mergeCell ref="A62:F62"/>
    <mergeCell ref="G62:Q62"/>
    <mergeCell ref="R62:V62"/>
    <mergeCell ref="W62:AB62"/>
    <mergeCell ref="AC62:AG62"/>
    <mergeCell ref="AH62:AL62"/>
    <mergeCell ref="AM62:AR62"/>
    <mergeCell ref="AS62:AW62"/>
    <mergeCell ref="AX62:BD62"/>
    <mergeCell ref="BE62:BK62"/>
    <mergeCell ref="BL62:BR62"/>
    <mergeCell ref="BS62:BY62"/>
    <mergeCell ref="BZ62:CS62"/>
    <mergeCell ref="CT62:DA62"/>
    <mergeCell ref="DB62:DI62"/>
    <mergeCell ref="DJ62:DQ62"/>
    <mergeCell ref="DR62:DX62"/>
    <mergeCell ref="AH64:AL64"/>
    <mergeCell ref="AM64:AR64"/>
    <mergeCell ref="AS64:AW64"/>
    <mergeCell ref="AX64:BD64"/>
    <mergeCell ref="BE64:BK64"/>
    <mergeCell ref="BL64:BR64"/>
    <mergeCell ref="BS64:BY64"/>
    <mergeCell ref="BZ64:CS64"/>
    <mergeCell ref="CT64:DA64"/>
    <mergeCell ref="DB64:DI64"/>
    <mergeCell ref="DJ64:DQ64"/>
    <mergeCell ref="DR64:DX64"/>
    <mergeCell ref="AH63:AL63"/>
    <mergeCell ref="AM63:AR63"/>
    <mergeCell ref="AS63:AW63"/>
    <mergeCell ref="AX63:BD63"/>
    <mergeCell ref="BE63:BK63"/>
    <mergeCell ref="BL63:BR63"/>
    <mergeCell ref="BS63:BY63"/>
    <mergeCell ref="BZ63:CS63"/>
    <mergeCell ref="CT63:DA63"/>
    <mergeCell ref="DB63:DI63"/>
    <mergeCell ref="DJ63:DQ63"/>
    <mergeCell ref="DR63:DX63"/>
    <mergeCell ref="DY64:EE64"/>
    <mergeCell ref="EF64:EL64"/>
    <mergeCell ref="EM64:ES64"/>
    <mergeCell ref="ET64:FB64"/>
    <mergeCell ref="FC64:FJ64"/>
    <mergeCell ref="A63:F63"/>
    <mergeCell ref="G63:Q63"/>
    <mergeCell ref="R63:V63"/>
    <mergeCell ref="W63:AB63"/>
    <mergeCell ref="AC63:AG63"/>
    <mergeCell ref="A65:F65"/>
    <mergeCell ref="G65:Q65"/>
    <mergeCell ref="R65:V65"/>
    <mergeCell ref="W65:AB65"/>
    <mergeCell ref="AC65:AG65"/>
    <mergeCell ref="AH65:AL65"/>
    <mergeCell ref="AM65:AR65"/>
    <mergeCell ref="AS65:AW65"/>
    <mergeCell ref="AX65:BD65"/>
    <mergeCell ref="BE65:BK65"/>
    <mergeCell ref="BL65:BR65"/>
    <mergeCell ref="BS65:BY65"/>
    <mergeCell ref="BZ65:CS65"/>
    <mergeCell ref="CT65:DA65"/>
    <mergeCell ref="DB65:DI65"/>
    <mergeCell ref="DJ65:DQ65"/>
    <mergeCell ref="DR65:DX65"/>
    <mergeCell ref="A64:F64"/>
    <mergeCell ref="G64:Q64"/>
    <mergeCell ref="R64:V64"/>
    <mergeCell ref="W64:AB64"/>
    <mergeCell ref="AC64:AG64"/>
    <mergeCell ref="DY65:EE65"/>
    <mergeCell ref="EF65:EL65"/>
    <mergeCell ref="EM65:ES65"/>
    <mergeCell ref="ET65:FB65"/>
    <mergeCell ref="FC65:FJ65"/>
    <mergeCell ref="DY66:EE66"/>
    <mergeCell ref="EF66:EL66"/>
    <mergeCell ref="EM66:ES66"/>
    <mergeCell ref="ET66:FB66"/>
    <mergeCell ref="FC66:FJ66"/>
    <mergeCell ref="DY67:EE67"/>
    <mergeCell ref="EF67:EL67"/>
    <mergeCell ref="EM67:ES67"/>
    <mergeCell ref="ET67:FB67"/>
    <mergeCell ref="FC67:FJ67"/>
    <mergeCell ref="A66:F66"/>
    <mergeCell ref="G66:Q66"/>
    <mergeCell ref="R66:V66"/>
    <mergeCell ref="W66:AB66"/>
    <mergeCell ref="AC66:AG66"/>
    <mergeCell ref="AH66:AL66"/>
    <mergeCell ref="AM66:AR66"/>
    <mergeCell ref="AS66:AW66"/>
    <mergeCell ref="AX66:BD66"/>
    <mergeCell ref="BE66:BK66"/>
    <mergeCell ref="BL66:BR66"/>
    <mergeCell ref="BS66:BY66"/>
    <mergeCell ref="BZ66:CS66"/>
    <mergeCell ref="CT66:DA66"/>
    <mergeCell ref="DB66:DI66"/>
    <mergeCell ref="DJ66:DQ66"/>
    <mergeCell ref="DR66:DX66"/>
    <mergeCell ref="AH68:AL68"/>
    <mergeCell ref="AM68:AR68"/>
    <mergeCell ref="AS68:AW68"/>
    <mergeCell ref="AX68:BD68"/>
    <mergeCell ref="BE68:BK68"/>
    <mergeCell ref="BL68:BR68"/>
    <mergeCell ref="BS68:BY68"/>
    <mergeCell ref="BZ68:CS68"/>
    <mergeCell ref="CT68:DA68"/>
    <mergeCell ref="DB68:DI68"/>
    <mergeCell ref="DJ68:DQ68"/>
    <mergeCell ref="DR68:DX68"/>
    <mergeCell ref="AH67:AL67"/>
    <mergeCell ref="AM67:AR67"/>
    <mergeCell ref="AS67:AW67"/>
    <mergeCell ref="AX67:BD67"/>
    <mergeCell ref="BE67:BK67"/>
    <mergeCell ref="BL67:BR67"/>
    <mergeCell ref="BS67:BY67"/>
    <mergeCell ref="BZ67:CS67"/>
    <mergeCell ref="CT67:DA67"/>
    <mergeCell ref="DB67:DI67"/>
    <mergeCell ref="DJ67:DQ67"/>
    <mergeCell ref="DR67:DX67"/>
    <mergeCell ref="DY68:EE68"/>
    <mergeCell ref="EF68:EL68"/>
    <mergeCell ref="EM68:ES68"/>
    <mergeCell ref="ET68:FB68"/>
    <mergeCell ref="FC68:FJ68"/>
    <mergeCell ref="A67:F67"/>
    <mergeCell ref="G67:Q67"/>
    <mergeCell ref="R67:V67"/>
    <mergeCell ref="W67:AB67"/>
    <mergeCell ref="AC67:AG67"/>
    <mergeCell ref="A69:F69"/>
    <mergeCell ref="G69:Q69"/>
    <mergeCell ref="R69:V69"/>
    <mergeCell ref="W69:AB69"/>
    <mergeCell ref="AC69:AG69"/>
    <mergeCell ref="AH69:AL69"/>
    <mergeCell ref="AM69:AR69"/>
    <mergeCell ref="AS69:AW69"/>
    <mergeCell ref="AX69:BD69"/>
    <mergeCell ref="BE69:BK69"/>
    <mergeCell ref="BL69:BR69"/>
    <mergeCell ref="BS69:BY69"/>
    <mergeCell ref="BZ69:CS69"/>
    <mergeCell ref="CT69:DA69"/>
    <mergeCell ref="DB69:DI69"/>
    <mergeCell ref="DJ69:DQ69"/>
    <mergeCell ref="DR69:DX69"/>
    <mergeCell ref="A68:F68"/>
    <mergeCell ref="G68:Q68"/>
    <mergeCell ref="R68:V68"/>
    <mergeCell ref="W68:AB68"/>
    <mergeCell ref="AC68:AG68"/>
    <mergeCell ref="DY69:EE69"/>
    <mergeCell ref="EF69:EL69"/>
    <mergeCell ref="EM69:ES69"/>
    <mergeCell ref="ET69:FB69"/>
    <mergeCell ref="FC69:FJ69"/>
    <mergeCell ref="DY70:EE70"/>
    <mergeCell ref="EF70:EL70"/>
    <mergeCell ref="EM70:ES70"/>
    <mergeCell ref="ET70:FB70"/>
    <mergeCell ref="FC70:FJ70"/>
    <mergeCell ref="DY71:EE71"/>
    <mergeCell ref="EF71:EL71"/>
    <mergeCell ref="EM71:ES71"/>
    <mergeCell ref="ET71:FB71"/>
    <mergeCell ref="FC71:FJ71"/>
    <mergeCell ref="A70:F70"/>
    <mergeCell ref="G70:Q70"/>
    <mergeCell ref="R70:V70"/>
    <mergeCell ref="W70:AB70"/>
    <mergeCell ref="AC70:AG70"/>
    <mergeCell ref="AH70:AL70"/>
    <mergeCell ref="AM70:AR70"/>
    <mergeCell ref="AS70:AW70"/>
    <mergeCell ref="AX70:BD70"/>
    <mergeCell ref="BE70:BK70"/>
    <mergeCell ref="BL70:BR70"/>
    <mergeCell ref="BS70:BY70"/>
    <mergeCell ref="BZ70:CS70"/>
    <mergeCell ref="CT70:DA70"/>
    <mergeCell ref="DB70:DI70"/>
    <mergeCell ref="DJ70:DQ70"/>
    <mergeCell ref="DR70:DX70"/>
    <mergeCell ref="AH72:AL72"/>
    <mergeCell ref="AM72:AR72"/>
    <mergeCell ref="AS72:AW72"/>
    <mergeCell ref="AX72:BD72"/>
    <mergeCell ref="BE72:BK72"/>
    <mergeCell ref="BL72:BR72"/>
    <mergeCell ref="BS72:BY72"/>
    <mergeCell ref="BZ72:CS72"/>
    <mergeCell ref="CT72:DA72"/>
    <mergeCell ref="DB72:DI72"/>
    <mergeCell ref="DJ72:DQ72"/>
    <mergeCell ref="DR72:DX72"/>
    <mergeCell ref="AH71:AL71"/>
    <mergeCell ref="AM71:AR71"/>
    <mergeCell ref="AS71:AW71"/>
    <mergeCell ref="AX71:BD71"/>
    <mergeCell ref="BE71:BK71"/>
    <mergeCell ref="BL71:BR71"/>
    <mergeCell ref="BS71:BY71"/>
    <mergeCell ref="BZ71:CS71"/>
    <mergeCell ref="CT71:DA71"/>
    <mergeCell ref="DB71:DI71"/>
    <mergeCell ref="DJ71:DQ71"/>
    <mergeCell ref="DR71:DX71"/>
    <mergeCell ref="DY72:EE72"/>
    <mergeCell ref="EF72:EL72"/>
    <mergeCell ref="EM72:ES72"/>
    <mergeCell ref="ET72:FB72"/>
    <mergeCell ref="FC72:FJ72"/>
    <mergeCell ref="A71:F71"/>
    <mergeCell ref="G71:Q71"/>
    <mergeCell ref="R71:V71"/>
    <mergeCell ref="W71:AB71"/>
    <mergeCell ref="AC71:AG71"/>
    <mergeCell ref="A73:F73"/>
    <mergeCell ref="G73:Q73"/>
    <mergeCell ref="R73:V73"/>
    <mergeCell ref="W73:AB73"/>
    <mergeCell ref="AC73:AG73"/>
    <mergeCell ref="AH73:AL73"/>
    <mergeCell ref="AM73:AR73"/>
    <mergeCell ref="AS73:AW73"/>
    <mergeCell ref="AX73:BD73"/>
    <mergeCell ref="BE73:BK73"/>
    <mergeCell ref="BL73:BR73"/>
    <mergeCell ref="BS73:BY73"/>
    <mergeCell ref="BZ73:CS73"/>
    <mergeCell ref="CT73:DA73"/>
    <mergeCell ref="DB73:DI73"/>
    <mergeCell ref="DJ73:DQ73"/>
    <mergeCell ref="DR73:DX73"/>
    <mergeCell ref="A72:F72"/>
    <mergeCell ref="G72:Q72"/>
    <mergeCell ref="R72:V72"/>
    <mergeCell ref="W72:AB72"/>
    <mergeCell ref="AC72:AG72"/>
    <mergeCell ref="DY73:EE73"/>
    <mergeCell ref="EF73:EL73"/>
    <mergeCell ref="EM73:ES73"/>
    <mergeCell ref="ET73:FB73"/>
    <mergeCell ref="FC73:FJ73"/>
    <mergeCell ref="DY74:EE74"/>
    <mergeCell ref="EF74:EL74"/>
    <mergeCell ref="EM74:ES74"/>
    <mergeCell ref="ET74:FB74"/>
    <mergeCell ref="FC74:FJ74"/>
    <mergeCell ref="DY75:EE75"/>
    <mergeCell ref="EF75:EL75"/>
    <mergeCell ref="EM75:ES75"/>
    <mergeCell ref="ET75:FB75"/>
    <mergeCell ref="FC75:FJ75"/>
    <mergeCell ref="A74:F74"/>
    <mergeCell ref="G74:Q74"/>
    <mergeCell ref="R74:V74"/>
    <mergeCell ref="W74:AB74"/>
    <mergeCell ref="AC74:AG74"/>
    <mergeCell ref="AH74:AL74"/>
    <mergeCell ref="AM74:AR74"/>
    <mergeCell ref="AS74:AW74"/>
    <mergeCell ref="AX74:BD74"/>
    <mergeCell ref="BE74:BK74"/>
    <mergeCell ref="BL74:BR74"/>
    <mergeCell ref="BS74:BY74"/>
    <mergeCell ref="BZ74:CS74"/>
    <mergeCell ref="CT74:DA74"/>
    <mergeCell ref="DB74:DI74"/>
    <mergeCell ref="DJ74:DQ74"/>
    <mergeCell ref="DR74:DX74"/>
    <mergeCell ref="AH76:AL76"/>
    <mergeCell ref="AM76:AR76"/>
    <mergeCell ref="AS76:AW76"/>
    <mergeCell ref="AX76:BD76"/>
    <mergeCell ref="BE76:BK76"/>
    <mergeCell ref="BL76:BR76"/>
    <mergeCell ref="BS76:BY76"/>
    <mergeCell ref="BZ76:CS76"/>
    <mergeCell ref="CT76:DA76"/>
    <mergeCell ref="DB76:DI76"/>
    <mergeCell ref="DJ76:DQ76"/>
    <mergeCell ref="DR76:DX76"/>
    <mergeCell ref="AH75:AL75"/>
    <mergeCell ref="AM75:AR75"/>
    <mergeCell ref="AS75:AW75"/>
    <mergeCell ref="AX75:BD75"/>
    <mergeCell ref="BE75:BK75"/>
    <mergeCell ref="BL75:BR75"/>
    <mergeCell ref="BS75:BY75"/>
    <mergeCell ref="BZ75:CS75"/>
    <mergeCell ref="CT75:DA75"/>
    <mergeCell ref="DB75:DI75"/>
    <mergeCell ref="DJ75:DQ75"/>
    <mergeCell ref="DR75:DX75"/>
    <mergeCell ref="DY76:EE76"/>
    <mergeCell ref="EF76:EL76"/>
    <mergeCell ref="EM76:ES76"/>
    <mergeCell ref="ET76:FB76"/>
    <mergeCell ref="FC76:FJ76"/>
    <mergeCell ref="A75:F75"/>
    <mergeCell ref="G75:Q75"/>
    <mergeCell ref="R75:V75"/>
    <mergeCell ref="W75:AB75"/>
    <mergeCell ref="AC75:AG75"/>
    <mergeCell ref="A77:F77"/>
    <mergeCell ref="G77:Q77"/>
    <mergeCell ref="R77:V77"/>
    <mergeCell ref="W77:AB77"/>
    <mergeCell ref="AC77:AG77"/>
    <mergeCell ref="AH77:AL77"/>
    <mergeCell ref="AM77:AR77"/>
    <mergeCell ref="AS77:AW77"/>
    <mergeCell ref="AX77:BD77"/>
    <mergeCell ref="BE77:BK77"/>
    <mergeCell ref="BL77:BR77"/>
    <mergeCell ref="BS77:BY77"/>
    <mergeCell ref="BZ77:CS77"/>
    <mergeCell ref="CT77:DA77"/>
    <mergeCell ref="DB77:DI77"/>
    <mergeCell ref="DJ77:DQ77"/>
    <mergeCell ref="DR77:DX77"/>
    <mergeCell ref="A76:F76"/>
    <mergeCell ref="G76:Q76"/>
    <mergeCell ref="R76:V76"/>
    <mergeCell ref="W76:AB76"/>
    <mergeCell ref="AC76:AG76"/>
    <mergeCell ref="DY77:EE77"/>
    <mergeCell ref="EF77:EL77"/>
    <mergeCell ref="EM77:ES77"/>
    <mergeCell ref="ET77:FB77"/>
    <mergeCell ref="FC77:FJ77"/>
    <mergeCell ref="DY78:EE78"/>
    <mergeCell ref="EF78:EL78"/>
    <mergeCell ref="EM78:ES78"/>
    <mergeCell ref="ET78:FB78"/>
    <mergeCell ref="FC78:FJ78"/>
    <mergeCell ref="DY79:EE79"/>
    <mergeCell ref="EF79:EL79"/>
    <mergeCell ref="EM79:ES79"/>
    <mergeCell ref="ET79:FB79"/>
    <mergeCell ref="FC79:FJ79"/>
    <mergeCell ref="A78:F78"/>
    <mergeCell ref="G78:Q78"/>
    <mergeCell ref="R78:V78"/>
    <mergeCell ref="W78:AB78"/>
    <mergeCell ref="AC78:AG78"/>
    <mergeCell ref="AH78:AL78"/>
    <mergeCell ref="AM78:AR78"/>
    <mergeCell ref="AS78:AW78"/>
    <mergeCell ref="AX78:BD78"/>
    <mergeCell ref="BE78:BK78"/>
    <mergeCell ref="BL78:BR78"/>
    <mergeCell ref="BS78:BY78"/>
    <mergeCell ref="BZ78:CS78"/>
    <mergeCell ref="CT78:DA78"/>
    <mergeCell ref="DB78:DI78"/>
    <mergeCell ref="DJ78:DQ78"/>
    <mergeCell ref="DR78:DX78"/>
    <mergeCell ref="AH80:AL80"/>
    <mergeCell ref="AM80:AR80"/>
    <mergeCell ref="AS80:AW80"/>
    <mergeCell ref="AX80:BD80"/>
    <mergeCell ref="BE80:BK80"/>
    <mergeCell ref="BL80:BR80"/>
    <mergeCell ref="BS80:BY80"/>
    <mergeCell ref="BZ80:CS80"/>
    <mergeCell ref="CT80:DA80"/>
    <mergeCell ref="DB80:DI80"/>
    <mergeCell ref="DJ80:DQ80"/>
    <mergeCell ref="DR80:DX80"/>
    <mergeCell ref="AH79:AL79"/>
    <mergeCell ref="AM79:AR79"/>
    <mergeCell ref="AS79:AW79"/>
    <mergeCell ref="AX79:BD79"/>
    <mergeCell ref="BE79:BK79"/>
    <mergeCell ref="BL79:BR79"/>
    <mergeCell ref="BS79:BY79"/>
    <mergeCell ref="BZ79:CS79"/>
    <mergeCell ref="CT79:DA79"/>
    <mergeCell ref="DB79:DI79"/>
    <mergeCell ref="DJ79:DQ79"/>
    <mergeCell ref="DR79:DX79"/>
    <mergeCell ref="DY80:EE80"/>
    <mergeCell ref="EF80:EL80"/>
    <mergeCell ref="EM80:ES80"/>
    <mergeCell ref="ET80:FB80"/>
    <mergeCell ref="FC80:FJ80"/>
    <mergeCell ref="A79:F79"/>
    <mergeCell ref="G79:Q79"/>
    <mergeCell ref="R79:V79"/>
    <mergeCell ref="W79:AB79"/>
    <mergeCell ref="AC79:AG79"/>
    <mergeCell ref="A81:F81"/>
    <mergeCell ref="G81:Q81"/>
    <mergeCell ref="R81:V81"/>
    <mergeCell ref="W81:AB81"/>
    <mergeCell ref="AC81:AG81"/>
    <mergeCell ref="AH81:AL81"/>
    <mergeCell ref="AM81:AR81"/>
    <mergeCell ref="AS81:AW81"/>
    <mergeCell ref="AX81:BD81"/>
    <mergeCell ref="BE81:BK81"/>
    <mergeCell ref="BL81:BR81"/>
    <mergeCell ref="BS81:BY81"/>
    <mergeCell ref="BZ81:CS81"/>
    <mergeCell ref="CT81:DA81"/>
    <mergeCell ref="DB81:DI81"/>
    <mergeCell ref="DJ81:DQ81"/>
    <mergeCell ref="DR81:DX81"/>
    <mergeCell ref="A80:F80"/>
    <mergeCell ref="G80:Q80"/>
    <mergeCell ref="R80:V80"/>
    <mergeCell ref="W80:AB80"/>
    <mergeCell ref="AC80:AG80"/>
    <mergeCell ref="A82:F82"/>
    <mergeCell ref="G82:Q82"/>
    <mergeCell ref="R82:V82"/>
    <mergeCell ref="W82:AB82"/>
    <mergeCell ref="AC82:AG82"/>
    <mergeCell ref="AH82:AL82"/>
    <mergeCell ref="AM82:AR82"/>
    <mergeCell ref="AS82:AW82"/>
    <mergeCell ref="AX82:BD82"/>
    <mergeCell ref="BE82:BK82"/>
    <mergeCell ref="BL82:BR82"/>
    <mergeCell ref="BS82:BY82"/>
    <mergeCell ref="BZ82:CS82"/>
    <mergeCell ref="CT82:DA82"/>
    <mergeCell ref="DB82:DI82"/>
    <mergeCell ref="DJ82:DQ82"/>
    <mergeCell ref="DR82:DX82"/>
    <mergeCell ref="AH83:AL83"/>
    <mergeCell ref="AM83:AR83"/>
    <mergeCell ref="AS83:AW83"/>
    <mergeCell ref="AX83:BD83"/>
    <mergeCell ref="BE83:BK83"/>
    <mergeCell ref="BL83:BR83"/>
    <mergeCell ref="BS83:BY83"/>
    <mergeCell ref="BZ83:CS83"/>
    <mergeCell ref="CT83:DA83"/>
    <mergeCell ref="DB83:DI83"/>
    <mergeCell ref="DJ83:DQ83"/>
    <mergeCell ref="DR83:DX83"/>
    <mergeCell ref="DY81:EE81"/>
    <mergeCell ref="EF81:EL81"/>
    <mergeCell ref="EM81:ES81"/>
    <mergeCell ref="ET81:FB81"/>
    <mergeCell ref="FC81:FJ81"/>
    <mergeCell ref="DY82:EE82"/>
    <mergeCell ref="EF82:EL82"/>
    <mergeCell ref="EM82:ES82"/>
    <mergeCell ref="ET82:FB82"/>
    <mergeCell ref="FC82:FJ82"/>
    <mergeCell ref="DY83:EE83"/>
    <mergeCell ref="EF83:EL83"/>
    <mergeCell ref="EM83:ES83"/>
    <mergeCell ref="ET83:FB83"/>
    <mergeCell ref="FC83:FJ83"/>
    <mergeCell ref="A84:F84"/>
    <mergeCell ref="G84:Q84"/>
    <mergeCell ref="R84:V84"/>
    <mergeCell ref="W84:AB84"/>
    <mergeCell ref="AC84:AG84"/>
    <mergeCell ref="AH84:AL84"/>
    <mergeCell ref="AM84:AR84"/>
    <mergeCell ref="AS84:AW84"/>
    <mergeCell ref="AX84:BD84"/>
    <mergeCell ref="BE84:BK84"/>
    <mergeCell ref="BL84:BR84"/>
    <mergeCell ref="BS84:BY84"/>
    <mergeCell ref="BZ84:CS84"/>
    <mergeCell ref="CT84:DA84"/>
    <mergeCell ref="DB84:DI84"/>
    <mergeCell ref="DJ84:DQ84"/>
    <mergeCell ref="DR84:DX84"/>
    <mergeCell ref="DY84:EE84"/>
    <mergeCell ref="EF84:EL84"/>
    <mergeCell ref="EM84:ES84"/>
    <mergeCell ref="ET84:FB84"/>
    <mergeCell ref="FC84:FJ84"/>
    <mergeCell ref="A83:F83"/>
    <mergeCell ref="G83:Q83"/>
    <mergeCell ref="R83:V83"/>
    <mergeCell ref="W83:AB83"/>
    <mergeCell ref="AC83:AG83"/>
    <mergeCell ref="DY85:EE85"/>
    <mergeCell ref="EF85:EL85"/>
    <mergeCell ref="EM85:ES85"/>
    <mergeCell ref="ET85:FB85"/>
    <mergeCell ref="FC85:FJ85"/>
    <mergeCell ref="A85:F85"/>
    <mergeCell ref="G85:Q85"/>
    <mergeCell ref="R85:V85"/>
    <mergeCell ref="W85:AB85"/>
    <mergeCell ref="AC85:AG85"/>
    <mergeCell ref="AH85:AL85"/>
    <mergeCell ref="AM85:AR85"/>
    <mergeCell ref="AS85:AW85"/>
    <mergeCell ref="AX85:BD85"/>
    <mergeCell ref="BE85:BK85"/>
    <mergeCell ref="BL85:BR85"/>
    <mergeCell ref="BS85:BY85"/>
    <mergeCell ref="BZ85:CS85"/>
    <mergeCell ref="CT85:DA85"/>
    <mergeCell ref="DB85:DI85"/>
    <mergeCell ref="DJ85:DQ85"/>
    <mergeCell ref="DR85:DX85"/>
  </mergeCells>
  <pageMargins left="0.39374999999999999" right="0.39374999999999999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шаблон</vt:lpstr>
      <vt:lpstr>Стр.1!Область_печати</vt:lpstr>
      <vt:lpstr>шаблон!Область_печати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ZSA</dc:creator>
  <dc:description/>
  <cp:lastModifiedBy>Юрий Александрович Тунин</cp:lastModifiedBy>
  <cp:revision>14</cp:revision>
  <cp:lastPrinted>2019-02-07T10:50:49Z</cp:lastPrinted>
  <dcterms:created xsi:type="dcterms:W3CDTF">2011-01-11T10:25:48Z</dcterms:created>
  <dcterms:modified xsi:type="dcterms:W3CDTF">2026-08-10T10:47:31Z</dcterms:modified>
  <dc:language>ru-RU</dc:language>
</cp:coreProperties>
</file>